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45" yWindow="150" windowWidth="18450" windowHeight="10695"/>
  </bookViews>
  <sheets>
    <sheet name="Siteswap" sheetId="2" r:id="rId1"/>
  </sheets>
  <definedNames>
    <definedName name="_RMX1">Siteswap!$AI$6</definedName>
    <definedName name="_RMX2">Siteswap!$AI$7</definedName>
    <definedName name="_RMX3">Siteswap!$AI$8</definedName>
    <definedName name="_RMY1">Siteswap!$AJ$6</definedName>
    <definedName name="_RMY2">Siteswap!$AJ$7</definedName>
    <definedName name="_RMY3">Siteswap!$AJ$8</definedName>
    <definedName name="_RMZ1">Siteswap!$AK$6</definedName>
    <definedName name="_RMZ2">Siteswap!$AK$7</definedName>
    <definedName name="_RMZ3">Siteswap!$AK$8</definedName>
    <definedName name="balls">Siteswap!$D$7</definedName>
    <definedName name="beat">Siteswap!$D$3</definedName>
    <definedName name="beats">Siteswap!$U$10</definedName>
    <definedName name="cntss">Siteswap!$D$6</definedName>
    <definedName name="d">Siteswap!$D$5</definedName>
    <definedName name="g">Siteswap!$U$9</definedName>
    <definedName name="hands">Siteswap!$U$8</definedName>
    <definedName name="maxh">Siteswap!$D$4</definedName>
    <definedName name="shand">Siteswap!$D$8</definedName>
    <definedName name="shando">Siteswap!$U$7</definedName>
    <definedName name="t">Siteswap!$U$11</definedName>
    <definedName name="XCOS" localSheetId="0">Siteswap!$AI$3</definedName>
    <definedName name="XROTATE" localSheetId="0">Siteswap!$H$3</definedName>
    <definedName name="XSIN" localSheetId="0">Siteswap!$AI$2</definedName>
    <definedName name="YCOS" localSheetId="0">Siteswap!$AJ$3</definedName>
    <definedName name="YROTATE" localSheetId="0">Siteswap!$H$4</definedName>
    <definedName name="YSIN" localSheetId="0">Siteswap!$AJ$2</definedName>
    <definedName name="ZCOS" localSheetId="0">Siteswap!$AK$3</definedName>
    <definedName name="ZROTATE" localSheetId="0">Siteswap!$H$5</definedName>
    <definedName name="ZSIN" localSheetId="0">Siteswap!$AK$2</definedName>
  </definedNames>
  <calcPr calcId="145621"/>
</workbook>
</file>

<file path=xl/calcChain.xml><?xml version="1.0" encoding="utf-8"?>
<calcChain xmlns="http://schemas.openxmlformats.org/spreadsheetml/2006/main">
  <c r="U7" i="2" l="1"/>
  <c r="AF10" i="2" l="1"/>
  <c r="D6" i="2"/>
  <c r="U11" i="2"/>
  <c r="D2" i="2" s="1"/>
  <c r="D4" i="2"/>
  <c r="U10" i="2" l="1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X14" i="2"/>
  <c r="M26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15" i="2"/>
  <c r="P38" i="2"/>
  <c r="O38" i="2"/>
  <c r="N37" i="2"/>
  <c r="N36" i="2"/>
  <c r="M37" i="2"/>
  <c r="M36" i="2"/>
  <c r="N28" i="2"/>
  <c r="N29" i="2" s="1"/>
  <c r="N22" i="2"/>
  <c r="N23" i="2" s="1"/>
  <c r="M22" i="2"/>
  <c r="M25" i="2" s="1"/>
  <c r="M28" i="2" s="1"/>
  <c r="N19" i="2"/>
  <c r="N20" i="2" s="1"/>
  <c r="N17" i="2"/>
  <c r="N18" i="2" s="1"/>
  <c r="AI2" i="2"/>
  <c r="AJ2" i="2"/>
  <c r="AK2" i="2"/>
  <c r="AI3" i="2"/>
  <c r="AJ3" i="2"/>
  <c r="AK3" i="2"/>
  <c r="AB14" i="2" l="1"/>
  <c r="AC14" i="2" s="1"/>
  <c r="W16" i="2"/>
  <c r="W114" i="2"/>
  <c r="W112" i="2"/>
  <c r="W110" i="2"/>
  <c r="W108" i="2"/>
  <c r="W106" i="2"/>
  <c r="W104" i="2"/>
  <c r="W102" i="2"/>
  <c r="W100" i="2"/>
  <c r="W98" i="2"/>
  <c r="W96" i="2"/>
  <c r="W94" i="2"/>
  <c r="W113" i="2"/>
  <c r="W111" i="2"/>
  <c r="W109" i="2"/>
  <c r="W107" i="2"/>
  <c r="W105" i="2"/>
  <c r="W103" i="2"/>
  <c r="W101" i="2"/>
  <c r="W99" i="2"/>
  <c r="W97" i="2"/>
  <c r="W95" i="2"/>
  <c r="W93" i="2"/>
  <c r="W92" i="2"/>
  <c r="W90" i="2"/>
  <c r="W88" i="2"/>
  <c r="W86" i="2"/>
  <c r="W84" i="2"/>
  <c r="W82" i="2"/>
  <c r="W80" i="2"/>
  <c r="W78" i="2"/>
  <c r="W76" i="2"/>
  <c r="W74" i="2"/>
  <c r="W72" i="2"/>
  <c r="W70" i="2"/>
  <c r="W68" i="2"/>
  <c r="W66" i="2"/>
  <c r="W64" i="2"/>
  <c r="W62" i="2"/>
  <c r="W60" i="2"/>
  <c r="W58" i="2"/>
  <c r="W56" i="2"/>
  <c r="W91" i="2"/>
  <c r="W89" i="2"/>
  <c r="W87" i="2"/>
  <c r="W85" i="2"/>
  <c r="W83" i="2"/>
  <c r="W81" i="2"/>
  <c r="W79" i="2"/>
  <c r="W77" i="2"/>
  <c r="W75" i="2"/>
  <c r="W73" i="2"/>
  <c r="W71" i="2"/>
  <c r="W69" i="2"/>
  <c r="W67" i="2"/>
  <c r="W65" i="2"/>
  <c r="W63" i="2"/>
  <c r="W61" i="2"/>
  <c r="W59" i="2"/>
  <c r="W57" i="2"/>
  <c r="W55" i="2"/>
  <c r="W29" i="2"/>
  <c r="W30" i="2"/>
  <c r="W32" i="2"/>
  <c r="W34" i="2"/>
  <c r="W36" i="2"/>
  <c r="W38" i="2"/>
  <c r="W40" i="2"/>
  <c r="W42" i="2"/>
  <c r="W44" i="2"/>
  <c r="W46" i="2"/>
  <c r="W48" i="2"/>
  <c r="W50" i="2"/>
  <c r="W52" i="2"/>
  <c r="W54" i="2"/>
  <c r="W31" i="2"/>
  <c r="W33" i="2"/>
  <c r="W35" i="2"/>
  <c r="W37" i="2"/>
  <c r="W39" i="2"/>
  <c r="W41" i="2"/>
  <c r="W43" i="2"/>
  <c r="W45" i="2"/>
  <c r="W47" i="2"/>
  <c r="W49" i="2"/>
  <c r="W51" i="2"/>
  <c r="W53" i="2"/>
  <c r="W15" i="2"/>
  <c r="W27" i="2"/>
  <c r="W25" i="2"/>
  <c r="W23" i="2"/>
  <c r="W21" i="2"/>
  <c r="W19" i="2"/>
  <c r="W17" i="2"/>
  <c r="D7" i="2"/>
  <c r="AM14" i="2" s="1"/>
  <c r="W28" i="2"/>
  <c r="W26" i="2"/>
  <c r="W24" i="2"/>
  <c r="W22" i="2"/>
  <c r="W20" i="2"/>
  <c r="W18" i="2"/>
  <c r="N25" i="2"/>
  <c r="N26" i="2" s="1"/>
  <c r="M29" i="2"/>
  <c r="M15" i="2"/>
  <c r="M16" i="2" s="1"/>
  <c r="M17" i="2" s="1"/>
  <c r="M18" i="2" s="1"/>
  <c r="M19" i="2" s="1"/>
  <c r="M23" i="2"/>
  <c r="AK7" i="2"/>
  <c r="AI8" i="2"/>
  <c r="AI6" i="2"/>
  <c r="AJ7" i="2"/>
  <c r="AK8" i="2"/>
  <c r="AI7" i="2"/>
  <c r="AJ8" i="2"/>
  <c r="AK6" i="2"/>
  <c r="AJ6" i="2"/>
  <c r="V113" i="2" l="1"/>
  <c r="V111" i="2"/>
  <c r="V109" i="2"/>
  <c r="V107" i="2"/>
  <c r="V105" i="2"/>
  <c r="V103" i="2"/>
  <c r="V101" i="2"/>
  <c r="V99" i="2"/>
  <c r="V97" i="2"/>
  <c r="V95" i="2"/>
  <c r="V93" i="2"/>
  <c r="V114" i="2"/>
  <c r="V112" i="2"/>
  <c r="V110" i="2"/>
  <c r="V108" i="2"/>
  <c r="V106" i="2"/>
  <c r="V104" i="2"/>
  <c r="V102" i="2"/>
  <c r="V100" i="2"/>
  <c r="V98" i="2"/>
  <c r="V96" i="2"/>
  <c r="V94" i="2"/>
  <c r="V91" i="2"/>
  <c r="V89" i="2"/>
  <c r="V87" i="2"/>
  <c r="V85" i="2"/>
  <c r="V83" i="2"/>
  <c r="V81" i="2"/>
  <c r="V79" i="2"/>
  <c r="V77" i="2"/>
  <c r="V75" i="2"/>
  <c r="V73" i="2"/>
  <c r="V71" i="2"/>
  <c r="V69" i="2"/>
  <c r="V67" i="2"/>
  <c r="V65" i="2"/>
  <c r="V63" i="2"/>
  <c r="V61" i="2"/>
  <c r="V59" i="2"/>
  <c r="V57" i="2"/>
  <c r="V55" i="2"/>
  <c r="V92" i="2"/>
  <c r="V90" i="2"/>
  <c r="V88" i="2"/>
  <c r="V86" i="2"/>
  <c r="V84" i="2"/>
  <c r="V82" i="2"/>
  <c r="V80" i="2"/>
  <c r="V78" i="2"/>
  <c r="V76" i="2"/>
  <c r="V74" i="2"/>
  <c r="V72" i="2"/>
  <c r="V70" i="2"/>
  <c r="V68" i="2"/>
  <c r="V66" i="2"/>
  <c r="V64" i="2"/>
  <c r="V62" i="2"/>
  <c r="V60" i="2"/>
  <c r="V58" i="2"/>
  <c r="V56" i="2"/>
  <c r="V54" i="2"/>
  <c r="V52" i="2"/>
  <c r="V50" i="2"/>
  <c r="V48" i="2"/>
  <c r="V46" i="2"/>
  <c r="V44" i="2"/>
  <c r="V42" i="2"/>
  <c r="V40" i="2"/>
  <c r="V38" i="2"/>
  <c r="V36" i="2"/>
  <c r="V34" i="2"/>
  <c r="V32" i="2"/>
  <c r="V30" i="2"/>
  <c r="V29" i="2"/>
  <c r="V53" i="2"/>
  <c r="V51" i="2"/>
  <c r="V49" i="2"/>
  <c r="V47" i="2"/>
  <c r="V45" i="2"/>
  <c r="V43" i="2"/>
  <c r="V41" i="2"/>
  <c r="V39" i="2"/>
  <c r="V37" i="2"/>
  <c r="V35" i="2"/>
  <c r="V33" i="2"/>
  <c r="V31" i="2"/>
  <c r="L16" i="2"/>
  <c r="L34" i="2" s="1"/>
  <c r="V17" i="2"/>
  <c r="V19" i="2"/>
  <c r="V21" i="2"/>
  <c r="V23" i="2"/>
  <c r="V25" i="2"/>
  <c r="V27" i="2"/>
  <c r="V15" i="2"/>
  <c r="V16" i="2"/>
  <c r="V18" i="2"/>
  <c r="V20" i="2"/>
  <c r="V22" i="2"/>
  <c r="V24" i="2"/>
  <c r="V26" i="2"/>
  <c r="V28" i="2"/>
  <c r="CU14" i="2"/>
  <c r="DJ14" i="2"/>
  <c r="CF14" i="2"/>
  <c r="BB14" i="2"/>
  <c r="Y14" i="2"/>
  <c r="BQ14" i="2"/>
  <c r="L33" i="2"/>
  <c r="AF15" i="2" l="1"/>
  <c r="DR15" i="2"/>
  <c r="CN15" i="2"/>
  <c r="BJ15" i="2"/>
  <c r="DC15" i="2"/>
  <c r="AU15" i="2"/>
  <c r="BY15" i="2"/>
  <c r="AF26" i="2"/>
  <c r="DR26" i="2"/>
  <c r="DC26" i="2"/>
  <c r="BY26" i="2"/>
  <c r="CN26" i="2"/>
  <c r="BJ26" i="2"/>
  <c r="AF22" i="2"/>
  <c r="DR22" i="2"/>
  <c r="DC22" i="2"/>
  <c r="BY22" i="2"/>
  <c r="CN22" i="2"/>
  <c r="BJ22" i="2"/>
  <c r="AF18" i="2"/>
  <c r="DR18" i="2"/>
  <c r="DC18" i="2"/>
  <c r="BY18" i="2"/>
  <c r="CN18" i="2"/>
  <c r="BJ18" i="2"/>
  <c r="AF25" i="2"/>
  <c r="DR25" i="2"/>
  <c r="DC25" i="2"/>
  <c r="CN25" i="2"/>
  <c r="BY25" i="2"/>
  <c r="BJ25" i="2"/>
  <c r="AF21" i="2"/>
  <c r="DR21" i="2"/>
  <c r="DC21" i="2"/>
  <c r="CN21" i="2"/>
  <c r="BY21" i="2"/>
  <c r="BJ21" i="2"/>
  <c r="AF17" i="2"/>
  <c r="DR17" i="2"/>
  <c r="DC17" i="2"/>
  <c r="CN17" i="2"/>
  <c r="BY17" i="2"/>
  <c r="BJ17" i="2"/>
  <c r="AF31" i="2"/>
  <c r="DR31" i="2"/>
  <c r="DC31" i="2"/>
  <c r="CN31" i="2"/>
  <c r="BY31" i="2"/>
  <c r="BJ31" i="2"/>
  <c r="AF35" i="2"/>
  <c r="DR35" i="2"/>
  <c r="DC35" i="2"/>
  <c r="CN35" i="2"/>
  <c r="BY35" i="2"/>
  <c r="BJ35" i="2"/>
  <c r="AF39" i="2"/>
  <c r="DR39" i="2"/>
  <c r="DC39" i="2"/>
  <c r="CN39" i="2"/>
  <c r="BY39" i="2"/>
  <c r="BJ39" i="2"/>
  <c r="AF43" i="2"/>
  <c r="DR43" i="2"/>
  <c r="DC43" i="2"/>
  <c r="CN43" i="2"/>
  <c r="BY43" i="2"/>
  <c r="BJ43" i="2"/>
  <c r="AF47" i="2"/>
  <c r="DR47" i="2"/>
  <c r="DC47" i="2"/>
  <c r="CN47" i="2"/>
  <c r="BY47" i="2"/>
  <c r="BJ47" i="2"/>
  <c r="AF51" i="2"/>
  <c r="DR51" i="2"/>
  <c r="DC51" i="2"/>
  <c r="CN51" i="2"/>
  <c r="BY51" i="2"/>
  <c r="BJ51" i="2"/>
  <c r="AF29" i="2"/>
  <c r="DR29" i="2"/>
  <c r="DC29" i="2"/>
  <c r="CN29" i="2"/>
  <c r="BY29" i="2"/>
  <c r="BJ29" i="2"/>
  <c r="AF32" i="2"/>
  <c r="DR32" i="2"/>
  <c r="DC32" i="2"/>
  <c r="BY32" i="2"/>
  <c r="CN32" i="2"/>
  <c r="BJ32" i="2"/>
  <c r="AF36" i="2"/>
  <c r="DR36" i="2"/>
  <c r="DC36" i="2"/>
  <c r="BY36" i="2"/>
  <c r="CN36" i="2"/>
  <c r="BJ36" i="2"/>
  <c r="AF40" i="2"/>
  <c r="DR40" i="2"/>
  <c r="DC40" i="2"/>
  <c r="BY40" i="2"/>
  <c r="CN40" i="2"/>
  <c r="BJ40" i="2"/>
  <c r="AF44" i="2"/>
  <c r="DR44" i="2"/>
  <c r="DC44" i="2"/>
  <c r="BY44" i="2"/>
  <c r="CN44" i="2"/>
  <c r="BJ44" i="2"/>
  <c r="AF48" i="2"/>
  <c r="DR48" i="2"/>
  <c r="DC48" i="2"/>
  <c r="BY48" i="2"/>
  <c r="CN48" i="2"/>
  <c r="BJ48" i="2"/>
  <c r="AF52" i="2"/>
  <c r="DR52" i="2"/>
  <c r="DC52" i="2"/>
  <c r="BY52" i="2"/>
  <c r="CN52" i="2"/>
  <c r="BJ52" i="2"/>
  <c r="AF56" i="2"/>
  <c r="DR56" i="2"/>
  <c r="DC56" i="2"/>
  <c r="BY56" i="2"/>
  <c r="CN56" i="2"/>
  <c r="BJ56" i="2"/>
  <c r="AF60" i="2"/>
  <c r="DR60" i="2"/>
  <c r="DC60" i="2"/>
  <c r="BY60" i="2"/>
  <c r="CN60" i="2"/>
  <c r="BJ60" i="2"/>
  <c r="AF64" i="2"/>
  <c r="DR64" i="2"/>
  <c r="DC64" i="2"/>
  <c r="BY64" i="2"/>
  <c r="CN64" i="2"/>
  <c r="BJ64" i="2"/>
  <c r="AF68" i="2"/>
  <c r="DR68" i="2"/>
  <c r="DC68" i="2"/>
  <c r="BY68" i="2"/>
  <c r="CN68" i="2"/>
  <c r="BJ68" i="2"/>
  <c r="AF72" i="2"/>
  <c r="DR72" i="2"/>
  <c r="DC72" i="2"/>
  <c r="BY72" i="2"/>
  <c r="CN72" i="2"/>
  <c r="BJ72" i="2"/>
  <c r="AF76" i="2"/>
  <c r="DR76" i="2"/>
  <c r="DC76" i="2"/>
  <c r="BY76" i="2"/>
  <c r="CN76" i="2"/>
  <c r="BJ76" i="2"/>
  <c r="AF80" i="2"/>
  <c r="DR80" i="2"/>
  <c r="DC80" i="2"/>
  <c r="BY80" i="2"/>
  <c r="CN80" i="2"/>
  <c r="BJ80" i="2"/>
  <c r="AF84" i="2"/>
  <c r="DR84" i="2"/>
  <c r="DC84" i="2"/>
  <c r="BY84" i="2"/>
  <c r="CN84" i="2"/>
  <c r="BJ84" i="2"/>
  <c r="AF88" i="2"/>
  <c r="DR88" i="2"/>
  <c r="DC88" i="2"/>
  <c r="BY88" i="2"/>
  <c r="CN88" i="2"/>
  <c r="BJ88" i="2"/>
  <c r="AF92" i="2"/>
  <c r="DR92" i="2"/>
  <c r="DC92" i="2"/>
  <c r="BY92" i="2"/>
  <c r="CN92" i="2"/>
  <c r="BJ92" i="2"/>
  <c r="AF57" i="2"/>
  <c r="DR57" i="2"/>
  <c r="DC57" i="2"/>
  <c r="CN57" i="2"/>
  <c r="BY57" i="2"/>
  <c r="BJ57" i="2"/>
  <c r="AF61" i="2"/>
  <c r="DR61" i="2"/>
  <c r="DC61" i="2"/>
  <c r="CN61" i="2"/>
  <c r="BY61" i="2"/>
  <c r="BJ61" i="2"/>
  <c r="AF65" i="2"/>
  <c r="DR65" i="2"/>
  <c r="DC65" i="2"/>
  <c r="CN65" i="2"/>
  <c r="BY65" i="2"/>
  <c r="BJ65" i="2"/>
  <c r="AF69" i="2"/>
  <c r="DR69" i="2"/>
  <c r="DC69" i="2"/>
  <c r="CN69" i="2"/>
  <c r="BY69" i="2"/>
  <c r="BJ69" i="2"/>
  <c r="AF73" i="2"/>
  <c r="DR73" i="2"/>
  <c r="DC73" i="2"/>
  <c r="CN73" i="2"/>
  <c r="BY73" i="2"/>
  <c r="BJ73" i="2"/>
  <c r="AF77" i="2"/>
  <c r="DR77" i="2"/>
  <c r="DC77" i="2"/>
  <c r="CN77" i="2"/>
  <c r="BY77" i="2"/>
  <c r="BJ77" i="2"/>
  <c r="AF81" i="2"/>
  <c r="DR81" i="2"/>
  <c r="DC81" i="2"/>
  <c r="CN81" i="2"/>
  <c r="BY81" i="2"/>
  <c r="BJ81" i="2"/>
  <c r="AF85" i="2"/>
  <c r="DR85" i="2"/>
  <c r="DC85" i="2"/>
  <c r="CN85" i="2"/>
  <c r="BY85" i="2"/>
  <c r="BJ85" i="2"/>
  <c r="AF89" i="2"/>
  <c r="DR89" i="2"/>
  <c r="DC89" i="2"/>
  <c r="CN89" i="2"/>
  <c r="BY89" i="2"/>
  <c r="BJ89" i="2"/>
  <c r="AF94" i="2"/>
  <c r="DR94" i="2"/>
  <c r="DC94" i="2"/>
  <c r="BY94" i="2"/>
  <c r="CN94" i="2"/>
  <c r="BJ94" i="2"/>
  <c r="AF98" i="2"/>
  <c r="DR98" i="2"/>
  <c r="DC98" i="2"/>
  <c r="BY98" i="2"/>
  <c r="CN98" i="2"/>
  <c r="BJ98" i="2"/>
  <c r="AF102" i="2"/>
  <c r="DR102" i="2"/>
  <c r="DC102" i="2"/>
  <c r="BY102" i="2"/>
  <c r="CN102" i="2"/>
  <c r="BJ102" i="2"/>
  <c r="AF106" i="2"/>
  <c r="DR106" i="2"/>
  <c r="DC106" i="2"/>
  <c r="BY106" i="2"/>
  <c r="CN106" i="2"/>
  <c r="BJ106" i="2"/>
  <c r="AF110" i="2"/>
  <c r="DR110" i="2"/>
  <c r="DC110" i="2"/>
  <c r="BY110" i="2"/>
  <c r="CN110" i="2"/>
  <c r="BJ110" i="2"/>
  <c r="AF114" i="2"/>
  <c r="DR114" i="2"/>
  <c r="DC114" i="2"/>
  <c r="BY114" i="2"/>
  <c r="CN114" i="2"/>
  <c r="BJ114" i="2"/>
  <c r="AF95" i="2"/>
  <c r="DR95" i="2"/>
  <c r="DC95" i="2"/>
  <c r="CN95" i="2"/>
  <c r="BY95" i="2"/>
  <c r="BJ95" i="2"/>
  <c r="AF99" i="2"/>
  <c r="DR99" i="2"/>
  <c r="DC99" i="2"/>
  <c r="CN99" i="2"/>
  <c r="BY99" i="2"/>
  <c r="BJ99" i="2"/>
  <c r="AF103" i="2"/>
  <c r="DR103" i="2"/>
  <c r="DC103" i="2"/>
  <c r="CN103" i="2"/>
  <c r="BY103" i="2"/>
  <c r="BJ103" i="2"/>
  <c r="AF107" i="2"/>
  <c r="DR107" i="2"/>
  <c r="DC107" i="2"/>
  <c r="CN107" i="2"/>
  <c r="BY107" i="2"/>
  <c r="BJ107" i="2"/>
  <c r="AF111" i="2"/>
  <c r="DR111" i="2"/>
  <c r="DC111" i="2"/>
  <c r="CN111" i="2"/>
  <c r="BY111" i="2"/>
  <c r="BJ111" i="2"/>
  <c r="AF28" i="2"/>
  <c r="DR28" i="2"/>
  <c r="DC28" i="2"/>
  <c r="BY28" i="2"/>
  <c r="CN28" i="2"/>
  <c r="BJ28" i="2"/>
  <c r="AF24" i="2"/>
  <c r="DR24" i="2"/>
  <c r="DC24" i="2"/>
  <c r="BY24" i="2"/>
  <c r="CN24" i="2"/>
  <c r="BJ24" i="2"/>
  <c r="AF20" i="2"/>
  <c r="DR20" i="2"/>
  <c r="DC20" i="2"/>
  <c r="BY20" i="2"/>
  <c r="CN20" i="2"/>
  <c r="BJ20" i="2"/>
  <c r="AF16" i="2"/>
  <c r="DR16" i="2"/>
  <c r="DC16" i="2"/>
  <c r="BY16" i="2"/>
  <c r="CN16" i="2"/>
  <c r="BJ16" i="2"/>
  <c r="AF27" i="2"/>
  <c r="DR27" i="2"/>
  <c r="DC27" i="2"/>
  <c r="CN27" i="2"/>
  <c r="BY27" i="2"/>
  <c r="BJ27" i="2"/>
  <c r="AF23" i="2"/>
  <c r="DR23" i="2"/>
  <c r="DC23" i="2"/>
  <c r="CN23" i="2"/>
  <c r="BY23" i="2"/>
  <c r="BJ23" i="2"/>
  <c r="AF19" i="2"/>
  <c r="DR19" i="2"/>
  <c r="DC19" i="2"/>
  <c r="CN19" i="2"/>
  <c r="BY19" i="2"/>
  <c r="BJ19" i="2"/>
  <c r="AF33" i="2"/>
  <c r="DR33" i="2"/>
  <c r="DC33" i="2"/>
  <c r="CN33" i="2"/>
  <c r="BY33" i="2"/>
  <c r="BJ33" i="2"/>
  <c r="AF37" i="2"/>
  <c r="DR37" i="2"/>
  <c r="DC37" i="2"/>
  <c r="CN37" i="2"/>
  <c r="BY37" i="2"/>
  <c r="BJ37" i="2"/>
  <c r="AF41" i="2"/>
  <c r="DR41" i="2"/>
  <c r="DC41" i="2"/>
  <c r="CN41" i="2"/>
  <c r="BY41" i="2"/>
  <c r="BJ41" i="2"/>
  <c r="AF45" i="2"/>
  <c r="DR45" i="2"/>
  <c r="DC45" i="2"/>
  <c r="CN45" i="2"/>
  <c r="BY45" i="2"/>
  <c r="BJ45" i="2"/>
  <c r="AF49" i="2"/>
  <c r="DR49" i="2"/>
  <c r="DC49" i="2"/>
  <c r="CN49" i="2"/>
  <c r="BY49" i="2"/>
  <c r="BJ49" i="2"/>
  <c r="AF53" i="2"/>
  <c r="DR53" i="2"/>
  <c r="DC53" i="2"/>
  <c r="CN53" i="2"/>
  <c r="BY53" i="2"/>
  <c r="BJ53" i="2"/>
  <c r="AF30" i="2"/>
  <c r="DR30" i="2"/>
  <c r="DC30" i="2"/>
  <c r="BY30" i="2"/>
  <c r="CN30" i="2"/>
  <c r="BJ30" i="2"/>
  <c r="AF34" i="2"/>
  <c r="DR34" i="2"/>
  <c r="DC34" i="2"/>
  <c r="BY34" i="2"/>
  <c r="CN34" i="2"/>
  <c r="BJ34" i="2"/>
  <c r="AF38" i="2"/>
  <c r="DR38" i="2"/>
  <c r="DC38" i="2"/>
  <c r="BY38" i="2"/>
  <c r="CN38" i="2"/>
  <c r="BJ38" i="2"/>
  <c r="AF42" i="2"/>
  <c r="DR42" i="2"/>
  <c r="DC42" i="2"/>
  <c r="BY42" i="2"/>
  <c r="CN42" i="2"/>
  <c r="BJ42" i="2"/>
  <c r="AF46" i="2"/>
  <c r="DR46" i="2"/>
  <c r="DC46" i="2"/>
  <c r="BY46" i="2"/>
  <c r="CN46" i="2"/>
  <c r="BJ46" i="2"/>
  <c r="AF50" i="2"/>
  <c r="DR50" i="2"/>
  <c r="DC50" i="2"/>
  <c r="BY50" i="2"/>
  <c r="CN50" i="2"/>
  <c r="BJ50" i="2"/>
  <c r="AF54" i="2"/>
  <c r="DR54" i="2"/>
  <c r="DC54" i="2"/>
  <c r="BY54" i="2"/>
  <c r="CN54" i="2"/>
  <c r="BJ54" i="2"/>
  <c r="AF58" i="2"/>
  <c r="DR58" i="2"/>
  <c r="DC58" i="2"/>
  <c r="BY58" i="2"/>
  <c r="CN58" i="2"/>
  <c r="BJ58" i="2"/>
  <c r="AF62" i="2"/>
  <c r="DR62" i="2"/>
  <c r="DC62" i="2"/>
  <c r="BY62" i="2"/>
  <c r="CN62" i="2"/>
  <c r="BJ62" i="2"/>
  <c r="AF66" i="2"/>
  <c r="DR66" i="2"/>
  <c r="DC66" i="2"/>
  <c r="BY66" i="2"/>
  <c r="CN66" i="2"/>
  <c r="BJ66" i="2"/>
  <c r="AF70" i="2"/>
  <c r="DR70" i="2"/>
  <c r="DC70" i="2"/>
  <c r="BY70" i="2"/>
  <c r="CN70" i="2"/>
  <c r="BJ70" i="2"/>
  <c r="AF74" i="2"/>
  <c r="DR74" i="2"/>
  <c r="DC74" i="2"/>
  <c r="BY74" i="2"/>
  <c r="CN74" i="2"/>
  <c r="BJ74" i="2"/>
  <c r="AF78" i="2"/>
  <c r="DR78" i="2"/>
  <c r="DC78" i="2"/>
  <c r="BY78" i="2"/>
  <c r="CN78" i="2"/>
  <c r="BJ78" i="2"/>
  <c r="AF82" i="2"/>
  <c r="DR82" i="2"/>
  <c r="DC82" i="2"/>
  <c r="BY82" i="2"/>
  <c r="CN82" i="2"/>
  <c r="BJ82" i="2"/>
  <c r="AF86" i="2"/>
  <c r="DR86" i="2"/>
  <c r="DC86" i="2"/>
  <c r="BY86" i="2"/>
  <c r="CN86" i="2"/>
  <c r="BJ86" i="2"/>
  <c r="AF90" i="2"/>
  <c r="DR90" i="2"/>
  <c r="DC90" i="2"/>
  <c r="BY90" i="2"/>
  <c r="CN90" i="2"/>
  <c r="BJ90" i="2"/>
  <c r="AF55" i="2"/>
  <c r="DR55" i="2"/>
  <c r="DC55" i="2"/>
  <c r="CN55" i="2"/>
  <c r="BY55" i="2"/>
  <c r="BJ55" i="2"/>
  <c r="AF59" i="2"/>
  <c r="DR59" i="2"/>
  <c r="DC59" i="2"/>
  <c r="CN59" i="2"/>
  <c r="BY59" i="2"/>
  <c r="BJ59" i="2"/>
  <c r="AF63" i="2"/>
  <c r="DR63" i="2"/>
  <c r="DC63" i="2"/>
  <c r="CN63" i="2"/>
  <c r="BY63" i="2"/>
  <c r="BJ63" i="2"/>
  <c r="AF67" i="2"/>
  <c r="DR67" i="2"/>
  <c r="DC67" i="2"/>
  <c r="CN67" i="2"/>
  <c r="BY67" i="2"/>
  <c r="BJ67" i="2"/>
  <c r="AF71" i="2"/>
  <c r="DR71" i="2"/>
  <c r="DC71" i="2"/>
  <c r="CN71" i="2"/>
  <c r="BY71" i="2"/>
  <c r="BJ71" i="2"/>
  <c r="AF75" i="2"/>
  <c r="DR75" i="2"/>
  <c r="DC75" i="2"/>
  <c r="CN75" i="2"/>
  <c r="BY75" i="2"/>
  <c r="BJ75" i="2"/>
  <c r="AF79" i="2"/>
  <c r="DR79" i="2"/>
  <c r="DC79" i="2"/>
  <c r="CN79" i="2"/>
  <c r="BY79" i="2"/>
  <c r="BJ79" i="2"/>
  <c r="AF83" i="2"/>
  <c r="DR83" i="2"/>
  <c r="DC83" i="2"/>
  <c r="CN83" i="2"/>
  <c r="BY83" i="2"/>
  <c r="BJ83" i="2"/>
  <c r="AF87" i="2"/>
  <c r="DR87" i="2"/>
  <c r="DC87" i="2"/>
  <c r="CN87" i="2"/>
  <c r="BY87" i="2"/>
  <c r="BJ87" i="2"/>
  <c r="AF91" i="2"/>
  <c r="DR91" i="2"/>
  <c r="DC91" i="2"/>
  <c r="CN91" i="2"/>
  <c r="BY91" i="2"/>
  <c r="BJ91" i="2"/>
  <c r="AF96" i="2"/>
  <c r="DR96" i="2"/>
  <c r="DC96" i="2"/>
  <c r="BY96" i="2"/>
  <c r="CN96" i="2"/>
  <c r="BJ96" i="2"/>
  <c r="AF100" i="2"/>
  <c r="DR100" i="2"/>
  <c r="DC100" i="2"/>
  <c r="BY100" i="2"/>
  <c r="CN100" i="2"/>
  <c r="BJ100" i="2"/>
  <c r="AF104" i="2"/>
  <c r="DR104" i="2"/>
  <c r="DC104" i="2"/>
  <c r="BY104" i="2"/>
  <c r="CN104" i="2"/>
  <c r="BJ104" i="2"/>
  <c r="AF108" i="2"/>
  <c r="DR108" i="2"/>
  <c r="DC108" i="2"/>
  <c r="BY108" i="2"/>
  <c r="CN108" i="2"/>
  <c r="BJ108" i="2"/>
  <c r="AF112" i="2"/>
  <c r="DR112" i="2"/>
  <c r="DC112" i="2"/>
  <c r="BY112" i="2"/>
  <c r="CN112" i="2"/>
  <c r="BJ112" i="2"/>
  <c r="AF93" i="2"/>
  <c r="DR93" i="2"/>
  <c r="DC93" i="2"/>
  <c r="CN93" i="2"/>
  <c r="BY93" i="2"/>
  <c r="BJ93" i="2"/>
  <c r="AF97" i="2"/>
  <c r="DR97" i="2"/>
  <c r="DC97" i="2"/>
  <c r="CN97" i="2"/>
  <c r="BY97" i="2"/>
  <c r="BJ97" i="2"/>
  <c r="AF101" i="2"/>
  <c r="DR101" i="2"/>
  <c r="DC101" i="2"/>
  <c r="CN101" i="2"/>
  <c r="BY101" i="2"/>
  <c r="BJ101" i="2"/>
  <c r="AF105" i="2"/>
  <c r="DR105" i="2"/>
  <c r="DC105" i="2"/>
  <c r="CN105" i="2"/>
  <c r="BY105" i="2"/>
  <c r="BJ105" i="2"/>
  <c r="AF109" i="2"/>
  <c r="DR109" i="2"/>
  <c r="DC109" i="2"/>
  <c r="CN109" i="2"/>
  <c r="BY109" i="2"/>
  <c r="BJ109" i="2"/>
  <c r="AF113" i="2"/>
  <c r="DR113" i="2"/>
  <c r="DC113" i="2"/>
  <c r="CN113" i="2"/>
  <c r="BY113" i="2"/>
  <c r="BJ113" i="2"/>
  <c r="AU31" i="2"/>
  <c r="AU39" i="2"/>
  <c r="AU47" i="2"/>
  <c r="AU51" i="2"/>
  <c r="AU32" i="2"/>
  <c r="AU36" i="2"/>
  <c r="AU40" i="2"/>
  <c r="AU44" i="2"/>
  <c r="AU48" i="2"/>
  <c r="AU52" i="2"/>
  <c r="AU56" i="2"/>
  <c r="AU60" i="2"/>
  <c r="AU64" i="2"/>
  <c r="AU68" i="2"/>
  <c r="AU72" i="2"/>
  <c r="AU76" i="2"/>
  <c r="AU80" i="2"/>
  <c r="AU84" i="2"/>
  <c r="AU88" i="2"/>
  <c r="AU92" i="2"/>
  <c r="AU57" i="2"/>
  <c r="AU61" i="2"/>
  <c r="AU65" i="2"/>
  <c r="AU69" i="2"/>
  <c r="AU73" i="2"/>
  <c r="AU77" i="2"/>
  <c r="AU81" i="2"/>
  <c r="AU85" i="2"/>
  <c r="AU89" i="2"/>
  <c r="AU94" i="2"/>
  <c r="AU98" i="2"/>
  <c r="AU102" i="2"/>
  <c r="AU106" i="2"/>
  <c r="AU110" i="2"/>
  <c r="AU114" i="2"/>
  <c r="AU95" i="2"/>
  <c r="AU99" i="2"/>
  <c r="AU103" i="2"/>
  <c r="AU107" i="2"/>
  <c r="AU111" i="2"/>
  <c r="AU35" i="2"/>
  <c r="AU43" i="2"/>
  <c r="AU29" i="2"/>
  <c r="X15" i="2"/>
  <c r="AU33" i="2"/>
  <c r="AU37" i="2"/>
  <c r="AU41" i="2"/>
  <c r="AU45" i="2"/>
  <c r="AU49" i="2"/>
  <c r="AU53" i="2"/>
  <c r="AU30" i="2"/>
  <c r="AU34" i="2"/>
  <c r="AU38" i="2"/>
  <c r="AU42" i="2"/>
  <c r="AU46" i="2"/>
  <c r="AU50" i="2"/>
  <c r="AU54" i="2"/>
  <c r="AU58" i="2"/>
  <c r="AU62" i="2"/>
  <c r="AU66" i="2"/>
  <c r="AU70" i="2"/>
  <c r="AU74" i="2"/>
  <c r="AU78" i="2"/>
  <c r="AU82" i="2"/>
  <c r="AU86" i="2"/>
  <c r="AU90" i="2"/>
  <c r="AU55" i="2"/>
  <c r="AU59" i="2"/>
  <c r="AU63" i="2"/>
  <c r="AU67" i="2"/>
  <c r="AU71" i="2"/>
  <c r="AU75" i="2"/>
  <c r="AU79" i="2"/>
  <c r="AU83" i="2"/>
  <c r="AU87" i="2"/>
  <c r="AU91" i="2"/>
  <c r="AU96" i="2"/>
  <c r="AU100" i="2"/>
  <c r="AU104" i="2"/>
  <c r="AU108" i="2"/>
  <c r="AU112" i="2"/>
  <c r="AU93" i="2"/>
  <c r="AU97" i="2"/>
  <c r="AU101" i="2"/>
  <c r="AU105" i="2"/>
  <c r="AU109" i="2"/>
  <c r="AU113" i="2"/>
  <c r="AU26" i="2"/>
  <c r="AU22" i="2"/>
  <c r="AU18" i="2"/>
  <c r="AU25" i="2"/>
  <c r="AU21" i="2"/>
  <c r="AU17" i="2"/>
  <c r="AU28" i="2"/>
  <c r="AU24" i="2"/>
  <c r="AU20" i="2"/>
  <c r="AU16" i="2"/>
  <c r="AU27" i="2"/>
  <c r="AU23" i="2"/>
  <c r="AU19" i="2"/>
  <c r="Y15" i="2"/>
  <c r="O34" i="2"/>
  <c r="P34" i="2"/>
  <c r="L37" i="2"/>
  <c r="L36" i="2"/>
  <c r="O33" i="2"/>
  <c r="P33" i="2"/>
  <c r="O15" i="2"/>
  <c r="P15" i="2"/>
  <c r="L17" i="2"/>
  <c r="P16" i="2"/>
  <c r="O16" i="2"/>
  <c r="L18" i="2"/>
  <c r="L25" i="2"/>
  <c r="AB15" i="2" l="1"/>
  <c r="AC15" i="2" s="1"/>
  <c r="AA15" i="2"/>
  <c r="AE15" i="2"/>
  <c r="Y16" i="2"/>
  <c r="Z15" i="2"/>
  <c r="X16" i="2"/>
  <c r="O37" i="2"/>
  <c r="P37" i="2"/>
  <c r="O36" i="2"/>
  <c r="P36" i="2"/>
  <c r="P17" i="2"/>
  <c r="O17" i="2"/>
  <c r="P25" i="2"/>
  <c r="O25" i="2"/>
  <c r="P18" i="2"/>
  <c r="O18" i="2"/>
  <c r="L19" i="2"/>
  <c r="L26" i="2"/>
  <c r="L28" i="2"/>
  <c r="AA16" i="2" l="1"/>
  <c r="AM15" i="2"/>
  <c r="AL15" i="2"/>
  <c r="AB16" i="2"/>
  <c r="AC16" i="2" s="1"/>
  <c r="AH15" i="2"/>
  <c r="Z16" i="2"/>
  <c r="AD16" i="2" s="1"/>
  <c r="Q18" i="2"/>
  <c r="T18" i="2" s="1"/>
  <c r="Q17" i="2"/>
  <c r="U17" i="2" s="1"/>
  <c r="AD15" i="2"/>
  <c r="AG15" i="2" s="1"/>
  <c r="Y17" i="2"/>
  <c r="AE16" i="2"/>
  <c r="X17" i="2"/>
  <c r="P28" i="2"/>
  <c r="O28" i="2"/>
  <c r="P19" i="2"/>
  <c r="O19" i="2"/>
  <c r="P26" i="2"/>
  <c r="O26" i="2"/>
  <c r="L29" i="2"/>
  <c r="L20" i="2"/>
  <c r="AG16" i="2" l="1"/>
  <c r="AO15" i="2"/>
  <c r="AA17" i="2"/>
  <c r="AM16" i="2"/>
  <c r="AH16" i="2"/>
  <c r="AL16" i="2"/>
  <c r="AN15" i="2"/>
  <c r="AT15" i="2"/>
  <c r="AX15" i="2"/>
  <c r="AB17" i="2"/>
  <c r="AC17" i="2" s="1"/>
  <c r="T17" i="2"/>
  <c r="U18" i="2"/>
  <c r="Z17" i="2"/>
  <c r="AD17" i="2" s="1"/>
  <c r="Q19" i="2"/>
  <c r="Q20" i="2"/>
  <c r="Q15" i="2"/>
  <c r="Q16" i="2"/>
  <c r="AI15" i="2"/>
  <c r="AE17" i="2"/>
  <c r="Y18" i="2"/>
  <c r="X18" i="2"/>
  <c r="AJ15" i="2"/>
  <c r="P29" i="2"/>
  <c r="O29" i="2"/>
  <c r="P20" i="2"/>
  <c r="O20" i="2"/>
  <c r="L22" i="2"/>
  <c r="AG17" i="2" l="1"/>
  <c r="AS15" i="2"/>
  <c r="AV15" i="2" s="1"/>
  <c r="AA18" i="2"/>
  <c r="AN16" i="2"/>
  <c r="AP15" i="2"/>
  <c r="BA15" i="2" s="1"/>
  <c r="AL17" i="2"/>
  <c r="AO16" i="2"/>
  <c r="AM17" i="2"/>
  <c r="AT16" i="2"/>
  <c r="AY15" i="2"/>
  <c r="AH17" i="2"/>
  <c r="Z18" i="2"/>
  <c r="AD18" i="2" s="1"/>
  <c r="Q22" i="2"/>
  <c r="Q21" i="2"/>
  <c r="U20" i="2"/>
  <c r="T20" i="2"/>
  <c r="U19" i="2"/>
  <c r="T19" i="2"/>
  <c r="T16" i="2"/>
  <c r="U16" i="2"/>
  <c r="U15" i="2"/>
  <c r="T15" i="2"/>
  <c r="AI16" i="2"/>
  <c r="AJ16" i="2"/>
  <c r="X19" i="2"/>
  <c r="AE18" i="2"/>
  <c r="AB18" i="2"/>
  <c r="AC18" i="2" s="1"/>
  <c r="Y19" i="2"/>
  <c r="P22" i="2"/>
  <c r="O22" i="2"/>
  <c r="L23" i="2"/>
  <c r="AG18" i="2" l="1"/>
  <c r="AS16" i="2"/>
  <c r="AV16" i="2" s="1"/>
  <c r="AA19" i="2"/>
  <c r="BB15" i="2"/>
  <c r="AO17" i="2"/>
  <c r="AP17" i="2" s="1"/>
  <c r="AP16" i="2"/>
  <c r="AL18" i="2"/>
  <c r="AT17" i="2"/>
  <c r="AN17" i="2"/>
  <c r="AM18" i="2"/>
  <c r="AJ17" i="2"/>
  <c r="Y20" i="2"/>
  <c r="AI17" i="2"/>
  <c r="AH18" i="2"/>
  <c r="AB19" i="2"/>
  <c r="AC19" i="2" s="1"/>
  <c r="Z19" i="2"/>
  <c r="AD19" i="2" s="1"/>
  <c r="Q26" i="2"/>
  <c r="Q25" i="2"/>
  <c r="Q23" i="2"/>
  <c r="Q24" i="2"/>
  <c r="U21" i="2"/>
  <c r="T21" i="2"/>
  <c r="T22" i="2"/>
  <c r="U22" i="2"/>
  <c r="AE19" i="2"/>
  <c r="X20" i="2"/>
  <c r="O23" i="2"/>
  <c r="P23" i="2"/>
  <c r="AA20" i="2" l="1"/>
  <c r="BC15" i="2"/>
  <c r="BH15" i="2" s="1"/>
  <c r="AG19" i="2"/>
  <c r="AS17" i="2"/>
  <c r="AV17" i="2" s="1"/>
  <c r="BN15" i="2"/>
  <c r="BD15" i="2"/>
  <c r="BE15" i="2" s="1"/>
  <c r="BQ15" i="2" s="1"/>
  <c r="AQ14" i="2"/>
  <c r="BM15" i="2"/>
  <c r="BI15" i="2"/>
  <c r="BK15" i="2" s="1"/>
  <c r="BB16" i="2"/>
  <c r="BA16" i="2"/>
  <c r="Z20" i="2"/>
  <c r="AD20" i="2" s="1"/>
  <c r="AO18" i="2"/>
  <c r="AN18" i="2"/>
  <c r="AI18" i="2"/>
  <c r="AL19" i="2"/>
  <c r="AT18" i="2"/>
  <c r="AM19" i="2"/>
  <c r="AH19" i="2"/>
  <c r="AE20" i="2"/>
  <c r="X21" i="2"/>
  <c r="AB20" i="2"/>
  <c r="AC20" i="2" s="1"/>
  <c r="U24" i="2"/>
  <c r="T24" i="2"/>
  <c r="U25" i="2"/>
  <c r="T25" i="2"/>
  <c r="T23" i="2"/>
  <c r="U23" i="2"/>
  <c r="U26" i="2"/>
  <c r="T26" i="2"/>
  <c r="Y21" i="2"/>
  <c r="AJ18" i="2"/>
  <c r="AA21" i="2" l="1"/>
  <c r="BN16" i="2"/>
  <c r="AG20" i="2"/>
  <c r="BB17" i="2"/>
  <c r="AS18" i="2"/>
  <c r="AV18" i="2" s="1"/>
  <c r="BM16" i="2"/>
  <c r="BC16" i="2"/>
  <c r="BH16" i="2" s="1"/>
  <c r="BA17" i="2"/>
  <c r="BI16" i="2"/>
  <c r="BD16" i="2"/>
  <c r="BP15" i="2"/>
  <c r="BS15" i="2" s="1"/>
  <c r="AP18" i="2"/>
  <c r="AE21" i="2"/>
  <c r="AL20" i="2"/>
  <c r="AO19" i="2"/>
  <c r="AP19" i="2" s="1"/>
  <c r="CB15" i="2"/>
  <c r="CC15" i="2"/>
  <c r="BR15" i="2"/>
  <c r="BW15" i="2" s="1"/>
  <c r="AT19" i="2"/>
  <c r="AN19" i="2"/>
  <c r="AM20" i="2"/>
  <c r="Y22" i="2"/>
  <c r="AJ19" i="2"/>
  <c r="X22" i="2"/>
  <c r="AB21" i="2"/>
  <c r="AC21" i="2" s="1"/>
  <c r="AH20" i="2"/>
  <c r="AI19" i="2"/>
  <c r="Z21" i="2"/>
  <c r="AD21" i="2" s="1"/>
  <c r="Q30" i="2"/>
  <c r="Q29" i="2"/>
  <c r="Q27" i="2"/>
  <c r="Q28" i="2"/>
  <c r="AA22" i="2" l="1"/>
  <c r="BK16" i="2"/>
  <c r="BC17" i="2"/>
  <c r="BH17" i="2" s="1"/>
  <c r="AG21" i="2"/>
  <c r="AS19" i="2"/>
  <c r="AV19" i="2" s="1"/>
  <c r="BE16" i="2"/>
  <c r="BQ16" i="2" s="1"/>
  <c r="BA18" i="2"/>
  <c r="BI17" i="2"/>
  <c r="BD17" i="2"/>
  <c r="BE17" i="2" s="1"/>
  <c r="BB18" i="2"/>
  <c r="BX15" i="2"/>
  <c r="BZ15" i="2" s="1"/>
  <c r="Z22" i="2"/>
  <c r="AD22" i="2" s="1"/>
  <c r="BT15" i="2"/>
  <c r="CE15" i="2" s="1"/>
  <c r="AB22" i="2"/>
  <c r="AC22" i="2" s="1"/>
  <c r="X23" i="2"/>
  <c r="AA23" i="2" s="1"/>
  <c r="AE22" i="2"/>
  <c r="AO20" i="2"/>
  <c r="AP20" i="2" s="1"/>
  <c r="Y23" i="2"/>
  <c r="AN20" i="2"/>
  <c r="AT20" i="2"/>
  <c r="AL21" i="2"/>
  <c r="AM21" i="2"/>
  <c r="AH21" i="2"/>
  <c r="AJ20" i="2"/>
  <c r="AI20" i="2"/>
  <c r="U28" i="2"/>
  <c r="T28" i="2"/>
  <c r="U29" i="2"/>
  <c r="T29" i="2"/>
  <c r="U27" i="2"/>
  <c r="T27" i="2"/>
  <c r="T30" i="2"/>
  <c r="U30" i="2"/>
  <c r="BK17" i="2" l="1"/>
  <c r="BC18" i="2"/>
  <c r="BH18" i="2" s="1"/>
  <c r="AG22" i="2"/>
  <c r="AS20" i="2"/>
  <c r="AV20" i="2" s="1"/>
  <c r="Z23" i="2"/>
  <c r="BP16" i="2"/>
  <c r="BX16" i="2" s="1"/>
  <c r="AH22" i="2"/>
  <c r="BR16" i="2"/>
  <c r="BW16" i="2" s="1"/>
  <c r="CC16" i="2"/>
  <c r="CB16" i="2"/>
  <c r="BB19" i="2"/>
  <c r="BI18" i="2"/>
  <c r="BA19" i="2"/>
  <c r="CF15" i="2"/>
  <c r="BD18" i="2"/>
  <c r="BE18" i="2" s="1"/>
  <c r="Y24" i="2"/>
  <c r="AB23" i="2"/>
  <c r="AC23" i="2" s="1"/>
  <c r="X24" i="2"/>
  <c r="AA24" i="2" s="1"/>
  <c r="AE23" i="2"/>
  <c r="AO21" i="2"/>
  <c r="AP21" i="2" s="1"/>
  <c r="AN21" i="2"/>
  <c r="AT21" i="2"/>
  <c r="AL22" i="2"/>
  <c r="AM22" i="2"/>
  <c r="AJ21" i="2"/>
  <c r="AI21" i="2"/>
  <c r="Q34" i="2"/>
  <c r="Q33" i="2"/>
  <c r="AD23" i="2"/>
  <c r="BZ16" i="2" l="1"/>
  <c r="BK18" i="2"/>
  <c r="BC19" i="2"/>
  <c r="BH19" i="2" s="1"/>
  <c r="BS16" i="2"/>
  <c r="BT16" i="2" s="1"/>
  <c r="CF16" i="2" s="1"/>
  <c r="AJ22" i="2"/>
  <c r="AG23" i="2"/>
  <c r="BP17" i="2"/>
  <c r="BQ17" i="2"/>
  <c r="AS21" i="2"/>
  <c r="AV21" i="2" s="1"/>
  <c r="Z24" i="2"/>
  <c r="AD24" i="2" s="1"/>
  <c r="AI22" i="2"/>
  <c r="BD19" i="2"/>
  <c r="BE19" i="2" s="1"/>
  <c r="AB24" i="2"/>
  <c r="AC24" i="2" s="1"/>
  <c r="CH15" i="2"/>
  <c r="CI15" i="2" s="1"/>
  <c r="CU15" i="2" s="1"/>
  <c r="BB20" i="2"/>
  <c r="BI19" i="2"/>
  <c r="BF14" i="2"/>
  <c r="BA20" i="2"/>
  <c r="X25" i="2"/>
  <c r="AA25" i="2" s="1"/>
  <c r="AH23" i="2"/>
  <c r="CR15" i="2"/>
  <c r="AE24" i="2"/>
  <c r="CG15" i="2"/>
  <c r="CL15" i="2" s="1"/>
  <c r="CQ15" i="2"/>
  <c r="CM15" i="2"/>
  <c r="Y25" i="2"/>
  <c r="AN22" i="2"/>
  <c r="AO22" i="2"/>
  <c r="AP22" i="2" s="1"/>
  <c r="AM23" i="2"/>
  <c r="AL23" i="2"/>
  <c r="AT22" i="2"/>
  <c r="U33" i="2"/>
  <c r="T33" i="2"/>
  <c r="Q31" i="2"/>
  <c r="Q32" i="2"/>
  <c r="T34" i="2"/>
  <c r="U34" i="2"/>
  <c r="CO15" i="2" l="1"/>
  <c r="CR16" i="2"/>
  <c r="BK19" i="2"/>
  <c r="CC17" i="2"/>
  <c r="BC20" i="2"/>
  <c r="BH20" i="2" s="1"/>
  <c r="CE16" i="2"/>
  <c r="CM16" i="2" s="1"/>
  <c r="AG24" i="2"/>
  <c r="BR17" i="2"/>
  <c r="BW17" i="2" s="1"/>
  <c r="BX17" i="2"/>
  <c r="CG16" i="2"/>
  <c r="CL16" i="2" s="1"/>
  <c r="CO16" i="2" s="1"/>
  <c r="BP18" i="2"/>
  <c r="CB17" i="2"/>
  <c r="BS17" i="2"/>
  <c r="BT17" i="2" s="1"/>
  <c r="BQ18" i="2"/>
  <c r="BD20" i="2"/>
  <c r="BE20" i="2" s="1"/>
  <c r="AS22" i="2"/>
  <c r="AV22" i="2" s="1"/>
  <c r="BB21" i="2"/>
  <c r="BA21" i="2"/>
  <c r="CQ16" i="2"/>
  <c r="AI23" i="2"/>
  <c r="Y26" i="2"/>
  <c r="CT15" i="2"/>
  <c r="CW15" i="2" s="1"/>
  <c r="BI20" i="2"/>
  <c r="AH24" i="2"/>
  <c r="AB25" i="2"/>
  <c r="AC25" i="2" s="1"/>
  <c r="AE25" i="2"/>
  <c r="X26" i="2"/>
  <c r="AA26" i="2" s="1"/>
  <c r="Z25" i="2"/>
  <c r="AJ23" i="2"/>
  <c r="AL24" i="2"/>
  <c r="AN23" i="2"/>
  <c r="AO23" i="2"/>
  <c r="AP23" i="2" s="1"/>
  <c r="DG15" i="2"/>
  <c r="CV15" i="2"/>
  <c r="DA15" i="2" s="1"/>
  <c r="DF15" i="2"/>
  <c r="AM24" i="2"/>
  <c r="AT23" i="2"/>
  <c r="U32" i="2"/>
  <c r="T32" i="2"/>
  <c r="T31" i="2"/>
  <c r="U31" i="2"/>
  <c r="AJ24" i="2" l="1"/>
  <c r="BK20" i="2"/>
  <c r="BZ17" i="2"/>
  <c r="BR18" i="2"/>
  <c r="BW18" i="2" s="1"/>
  <c r="CH16" i="2"/>
  <c r="CI16" i="2" s="1"/>
  <c r="CU16" i="2" s="1"/>
  <c r="BC21" i="2"/>
  <c r="BH21" i="2" s="1"/>
  <c r="BP19" i="2"/>
  <c r="BQ19" i="2"/>
  <c r="BX18" i="2"/>
  <c r="BS18" i="2"/>
  <c r="BT18" i="2" s="1"/>
  <c r="AS23" i="2"/>
  <c r="AV23" i="2" s="1"/>
  <c r="Z26" i="2"/>
  <c r="AD26" i="2" s="1"/>
  <c r="BD21" i="2"/>
  <c r="BE21" i="2" s="1"/>
  <c r="BB22" i="2"/>
  <c r="BA22" i="2"/>
  <c r="BI21" i="2"/>
  <c r="AB26" i="2"/>
  <c r="AC26" i="2" s="1"/>
  <c r="DB15" i="2"/>
  <c r="DD15" i="2" s="1"/>
  <c r="AI24" i="2"/>
  <c r="Y27" i="2"/>
  <c r="CX15" i="2"/>
  <c r="DJ15" i="2" s="1"/>
  <c r="CF17" i="2"/>
  <c r="CE17" i="2"/>
  <c r="X27" i="2"/>
  <c r="AA27" i="2" s="1"/>
  <c r="AE26" i="2"/>
  <c r="AH25" i="2"/>
  <c r="AD25" i="2"/>
  <c r="AG25" i="2" s="1"/>
  <c r="AL25" i="2"/>
  <c r="AM25" i="2"/>
  <c r="AT24" i="2"/>
  <c r="AN24" i="2"/>
  <c r="AO24" i="2"/>
  <c r="AP24" i="2" s="1"/>
  <c r="Q40" i="2"/>
  <c r="Q39" i="2"/>
  <c r="Q35" i="2"/>
  <c r="Q36" i="2"/>
  <c r="CT16" i="2" l="1"/>
  <c r="CW16" i="2" s="1"/>
  <c r="CX16" i="2" s="1"/>
  <c r="DF16" i="2"/>
  <c r="BZ18" i="2"/>
  <c r="BK21" i="2"/>
  <c r="BR19" i="2"/>
  <c r="BW19" i="2" s="1"/>
  <c r="BC22" i="2"/>
  <c r="BH22" i="2" s="1"/>
  <c r="AG26" i="2"/>
  <c r="BS19" i="2"/>
  <c r="BT19" i="2" s="1"/>
  <c r="CV16" i="2"/>
  <c r="DA16" i="2" s="1"/>
  <c r="BQ20" i="2"/>
  <c r="DG16" i="2"/>
  <c r="BX19" i="2"/>
  <c r="BP20" i="2"/>
  <c r="Z27" i="2"/>
  <c r="AD27" i="2" s="1"/>
  <c r="AI25" i="2"/>
  <c r="BA23" i="2"/>
  <c r="BD22" i="2"/>
  <c r="BE22" i="2" s="1"/>
  <c r="BI22" i="2"/>
  <c r="BB23" i="2"/>
  <c r="DI15" i="2"/>
  <c r="DL15" i="2" s="1"/>
  <c r="Y28" i="2"/>
  <c r="AH26" i="2"/>
  <c r="AB27" i="2"/>
  <c r="AC27" i="2" s="1"/>
  <c r="X28" i="2"/>
  <c r="AA28" i="2" s="1"/>
  <c r="AE27" i="2"/>
  <c r="CH17" i="2"/>
  <c r="CM17" i="2"/>
  <c r="CQ17" i="2"/>
  <c r="CG17" i="2"/>
  <c r="CL17" i="2" s="1"/>
  <c r="CR17" i="2"/>
  <c r="CE18" i="2"/>
  <c r="CF18" i="2"/>
  <c r="AJ25" i="2"/>
  <c r="AM26" i="2"/>
  <c r="AN25" i="2"/>
  <c r="AL26" i="2"/>
  <c r="AO25" i="2"/>
  <c r="AP25" i="2" s="1"/>
  <c r="AT25" i="2"/>
  <c r="AS24" i="2"/>
  <c r="AV24" i="2" s="1"/>
  <c r="DU15" i="2"/>
  <c r="DV15" i="2"/>
  <c r="DK15" i="2"/>
  <c r="DP15" i="2" s="1"/>
  <c r="U36" i="2"/>
  <c r="T36" i="2"/>
  <c r="U39" i="2"/>
  <c r="T39" i="2"/>
  <c r="Q38" i="2"/>
  <c r="Q37" i="2"/>
  <c r="T35" i="2"/>
  <c r="U35" i="2"/>
  <c r="T40" i="2"/>
  <c r="U40" i="2"/>
  <c r="DB16" i="2" l="1"/>
  <c r="DD16" i="2" s="1"/>
  <c r="AJ26" i="2"/>
  <c r="CO17" i="2"/>
  <c r="BZ19" i="2"/>
  <c r="BK22" i="2"/>
  <c r="BC23" i="2"/>
  <c r="BH23" i="2" s="1"/>
  <c r="AG27" i="2"/>
  <c r="BQ21" i="2"/>
  <c r="AI26" i="2"/>
  <c r="BS20" i="2"/>
  <c r="BT20" i="2" s="1"/>
  <c r="BP21" i="2"/>
  <c r="BR20" i="2"/>
  <c r="BW20" i="2" s="1"/>
  <c r="BX20" i="2"/>
  <c r="AN26" i="2"/>
  <c r="AS26" i="2" s="1"/>
  <c r="AS25" i="2"/>
  <c r="AV25" i="2" s="1"/>
  <c r="Z28" i="2"/>
  <c r="AD28" i="2" s="1"/>
  <c r="AH27" i="2"/>
  <c r="DI16" i="2"/>
  <c r="DJ16" i="2"/>
  <c r="BB24" i="2"/>
  <c r="DQ15" i="2"/>
  <c r="DS15" i="2" s="1"/>
  <c r="BD23" i="2"/>
  <c r="BE23" i="2" s="1"/>
  <c r="BI23" i="2"/>
  <c r="BA24" i="2"/>
  <c r="Y29" i="2"/>
  <c r="AE28" i="2"/>
  <c r="X29" i="2"/>
  <c r="AA29" i="2" s="1"/>
  <c r="AB28" i="2"/>
  <c r="AC28" i="2" s="1"/>
  <c r="CI17" i="2"/>
  <c r="CU17" i="2" s="1"/>
  <c r="CM18" i="2"/>
  <c r="CR18" i="2"/>
  <c r="CF19" i="2"/>
  <c r="CQ18" i="2"/>
  <c r="CE19" i="2"/>
  <c r="CG18" i="2"/>
  <c r="CL18" i="2" s="1"/>
  <c r="CH18" i="2"/>
  <c r="CI18" i="2" s="1"/>
  <c r="AO26" i="2"/>
  <c r="AP26" i="2" s="1"/>
  <c r="AM27" i="2"/>
  <c r="AL27" i="2"/>
  <c r="AT26" i="2"/>
  <c r="DM15" i="2"/>
  <c r="Q41" i="2"/>
  <c r="Q42" i="2"/>
  <c r="U37" i="2"/>
  <c r="T37" i="2"/>
  <c r="T38" i="2"/>
  <c r="U38" i="2"/>
  <c r="CO18" i="2" l="1"/>
  <c r="BK23" i="2"/>
  <c r="DV16" i="2"/>
  <c r="BQ22" i="2"/>
  <c r="BR22" i="2" s="1"/>
  <c r="BW22" i="2" s="1"/>
  <c r="BD24" i="2"/>
  <c r="BE24" i="2" s="1"/>
  <c r="BZ20" i="2"/>
  <c r="CG19" i="2"/>
  <c r="CL19" i="2" s="1"/>
  <c r="BR21" i="2"/>
  <c r="BW21" i="2" s="1"/>
  <c r="BC24" i="2"/>
  <c r="BH24" i="2" s="1"/>
  <c r="AV26" i="2"/>
  <c r="BS21" i="2"/>
  <c r="BT21" i="2" s="1"/>
  <c r="AG28" i="2"/>
  <c r="BP22" i="2"/>
  <c r="AI27" i="2"/>
  <c r="DL16" i="2"/>
  <c r="DM16" i="2" s="1"/>
  <c r="DK16" i="2"/>
  <c r="DP16" i="2" s="1"/>
  <c r="BX21" i="2"/>
  <c r="AJ27" i="2"/>
  <c r="Z29" i="2"/>
  <c r="AD29" i="2" s="1"/>
  <c r="DQ16" i="2"/>
  <c r="DU16" i="2"/>
  <c r="X30" i="2"/>
  <c r="AA30" i="2" s="1"/>
  <c r="BI24" i="2"/>
  <c r="BB25" i="2"/>
  <c r="BA25" i="2"/>
  <c r="Y30" i="2"/>
  <c r="AO27" i="2"/>
  <c r="AP27" i="2" s="1"/>
  <c r="AH28" i="2"/>
  <c r="AE29" i="2"/>
  <c r="AN27" i="2"/>
  <c r="AB29" i="2"/>
  <c r="AC29" i="2" s="1"/>
  <c r="CE20" i="2"/>
  <c r="CT17" i="2"/>
  <c r="DB17" i="2" s="1"/>
  <c r="CV17" i="2"/>
  <c r="DF17" i="2"/>
  <c r="DG17" i="2"/>
  <c r="CH19" i="2"/>
  <c r="CI19" i="2" s="1"/>
  <c r="CM19" i="2"/>
  <c r="CF20" i="2"/>
  <c r="AL28" i="2"/>
  <c r="AM28" i="2"/>
  <c r="AT27" i="2"/>
  <c r="Q43" i="2"/>
  <c r="Q44" i="2"/>
  <c r="U42" i="2"/>
  <c r="T42" i="2"/>
  <c r="U41" i="2"/>
  <c r="T41" i="2"/>
  <c r="CO19" i="2" l="1"/>
  <c r="BQ23" i="2"/>
  <c r="DS16" i="2"/>
  <c r="CG20" i="2"/>
  <c r="CL20" i="2" s="1"/>
  <c r="BZ21" i="2"/>
  <c r="BK24" i="2"/>
  <c r="BC25" i="2"/>
  <c r="BH25" i="2" s="1"/>
  <c r="BS22" i="2"/>
  <c r="BT22" i="2" s="1"/>
  <c r="BP23" i="2"/>
  <c r="AG29" i="2"/>
  <c r="BX22" i="2"/>
  <c r="BZ22" i="2" s="1"/>
  <c r="BB26" i="2"/>
  <c r="AN28" i="2"/>
  <c r="AS28" i="2" s="1"/>
  <c r="AS27" i="2"/>
  <c r="AV27" i="2" s="1"/>
  <c r="X31" i="2"/>
  <c r="AA31" i="2" s="1"/>
  <c r="CW17" i="2"/>
  <c r="CX17" i="2" s="1"/>
  <c r="AB30" i="2"/>
  <c r="AC30" i="2" s="1"/>
  <c r="BD25" i="2"/>
  <c r="BE25" i="2" s="1"/>
  <c r="Z30" i="2"/>
  <c r="AD30" i="2" s="1"/>
  <c r="CT18" i="2"/>
  <c r="BA26" i="2"/>
  <c r="Y31" i="2"/>
  <c r="BI25" i="2"/>
  <c r="AI28" i="2"/>
  <c r="AL29" i="2"/>
  <c r="AJ28" i="2"/>
  <c r="AH29" i="2"/>
  <c r="AE30" i="2"/>
  <c r="CF21" i="2"/>
  <c r="CM20" i="2"/>
  <c r="CO20" i="2" s="1"/>
  <c r="CH20" i="2"/>
  <c r="CI20" i="2" s="1"/>
  <c r="CU18" i="2"/>
  <c r="CE21" i="2"/>
  <c r="DA17" i="2"/>
  <c r="DD17" i="2" s="1"/>
  <c r="AM29" i="2"/>
  <c r="AO28" i="2"/>
  <c r="AP28" i="2" s="1"/>
  <c r="AT28" i="2"/>
  <c r="U44" i="2"/>
  <c r="T44" i="2"/>
  <c r="Q45" i="2"/>
  <c r="Q46" i="2"/>
  <c r="T43" i="2"/>
  <c r="U43" i="2"/>
  <c r="BP24" i="2" l="1"/>
  <c r="BX23" i="2"/>
  <c r="BS23" i="2"/>
  <c r="BT23" i="2" s="1"/>
  <c r="BR23" i="2"/>
  <c r="BW23" i="2" s="1"/>
  <c r="BQ24" i="2"/>
  <c r="BP25" i="2" s="1"/>
  <c r="CU19" i="2"/>
  <c r="CV19" i="2" s="1"/>
  <c r="CG21" i="2"/>
  <c r="CL21" i="2" s="1"/>
  <c r="BK25" i="2"/>
  <c r="BR24" i="2"/>
  <c r="BW24" i="2" s="1"/>
  <c r="AV28" i="2"/>
  <c r="BB27" i="2"/>
  <c r="BC26" i="2"/>
  <c r="BH26" i="2" s="1"/>
  <c r="AG30" i="2"/>
  <c r="BD26" i="2"/>
  <c r="BE26" i="2" s="1"/>
  <c r="AE31" i="2"/>
  <c r="Y32" i="2"/>
  <c r="AN29" i="2"/>
  <c r="AS29" i="2" s="1"/>
  <c r="DF18" i="2"/>
  <c r="BI26" i="2"/>
  <c r="X32" i="2"/>
  <c r="AA32" i="2" s="1"/>
  <c r="AB31" i="2"/>
  <c r="AC31" i="2" s="1"/>
  <c r="BA27" i="2"/>
  <c r="CM21" i="2"/>
  <c r="CO21" i="2" s="1"/>
  <c r="AI29" i="2"/>
  <c r="AH30" i="2"/>
  <c r="AI30" i="2" s="1"/>
  <c r="Z31" i="2"/>
  <c r="AD31" i="2" s="1"/>
  <c r="AM30" i="2"/>
  <c r="DB18" i="2"/>
  <c r="AJ29" i="2"/>
  <c r="CT19" i="2"/>
  <c r="CT20" i="2" s="1"/>
  <c r="DG18" i="2"/>
  <c r="CV18" i="2"/>
  <c r="DA18" i="2" s="1"/>
  <c r="DD18" i="2" s="1"/>
  <c r="CW18" i="2"/>
  <c r="CX18" i="2" s="1"/>
  <c r="CF22" i="2"/>
  <c r="DJ17" i="2"/>
  <c r="DI17" i="2"/>
  <c r="CH21" i="2"/>
  <c r="CI21" i="2" s="1"/>
  <c r="CE22" i="2"/>
  <c r="CM22" i="2" s="1"/>
  <c r="AL30" i="2"/>
  <c r="AO29" i="2"/>
  <c r="AP29" i="2" s="1"/>
  <c r="BS24" i="2"/>
  <c r="BT24" i="2" s="1"/>
  <c r="AT29" i="2"/>
  <c r="U46" i="2"/>
  <c r="T46" i="2"/>
  <c r="Q47" i="2"/>
  <c r="Q48" i="2"/>
  <c r="T45" i="2"/>
  <c r="U45" i="2"/>
  <c r="BX24" i="2" l="1"/>
  <c r="BZ24" i="2" s="1"/>
  <c r="DG19" i="2"/>
  <c r="DF19" i="2"/>
  <c r="BZ23" i="2"/>
  <c r="BQ25" i="2"/>
  <c r="BQ26" i="2" s="1"/>
  <c r="BR26" i="2" s="1"/>
  <c r="BW26" i="2" s="1"/>
  <c r="AG31" i="2"/>
  <c r="BB28" i="2"/>
  <c r="BC28" i="2" s="1"/>
  <c r="BH28" i="2" s="1"/>
  <c r="CG22" i="2"/>
  <c r="CL22" i="2" s="1"/>
  <c r="CO22" i="2" s="1"/>
  <c r="BK26" i="2"/>
  <c r="AV29" i="2"/>
  <c r="BC27" i="2"/>
  <c r="BH27" i="2" s="1"/>
  <c r="Z32" i="2"/>
  <c r="AD32" i="2" s="1"/>
  <c r="AJ30" i="2"/>
  <c r="AE32" i="2"/>
  <c r="AN30" i="2"/>
  <c r="AS30" i="2" s="1"/>
  <c r="X33" i="2"/>
  <c r="AA33" i="2" s="1"/>
  <c r="Y33" i="2"/>
  <c r="AB32" i="2"/>
  <c r="AC32" i="2" s="1"/>
  <c r="BI27" i="2"/>
  <c r="AH31" i="2"/>
  <c r="BA28" i="2"/>
  <c r="BD27" i="2"/>
  <c r="BE27" i="2" s="1"/>
  <c r="AM31" i="2"/>
  <c r="AL31" i="2"/>
  <c r="AO30" i="2"/>
  <c r="AP30" i="2" s="1"/>
  <c r="CU20" i="2"/>
  <c r="DB19" i="2"/>
  <c r="CW19" i="2"/>
  <c r="CX19" i="2" s="1"/>
  <c r="CF23" i="2"/>
  <c r="CH22" i="2"/>
  <c r="CI22" i="2" s="1"/>
  <c r="BR25" i="2"/>
  <c r="BW25" i="2" s="1"/>
  <c r="CE23" i="2"/>
  <c r="DQ17" i="2"/>
  <c r="DU17" i="2"/>
  <c r="DV17" i="2"/>
  <c r="DK17" i="2"/>
  <c r="DP17" i="2" s="1"/>
  <c r="DI18" i="2"/>
  <c r="DJ18" i="2"/>
  <c r="DL17" i="2"/>
  <c r="DA19" i="2"/>
  <c r="BS25" i="2"/>
  <c r="BT25" i="2" s="1"/>
  <c r="AT30" i="2"/>
  <c r="Q49" i="2"/>
  <c r="Q50" i="2"/>
  <c r="T48" i="2"/>
  <c r="U48" i="2"/>
  <c r="U47" i="2"/>
  <c r="T47" i="2"/>
  <c r="DD19" i="2" l="1"/>
  <c r="BP26" i="2"/>
  <c r="BP27" i="2" s="1"/>
  <c r="BX25" i="2"/>
  <c r="BZ25" i="2" s="1"/>
  <c r="AJ31" i="2"/>
  <c r="DS17" i="2"/>
  <c r="BA29" i="2"/>
  <c r="CU21" i="2"/>
  <c r="CG23" i="2"/>
  <c r="CL23" i="2" s="1"/>
  <c r="BK27" i="2"/>
  <c r="AV30" i="2"/>
  <c r="AG32" i="2"/>
  <c r="AH32" i="2"/>
  <c r="AI31" i="2"/>
  <c r="AB33" i="2"/>
  <c r="AC33" i="2" s="1"/>
  <c r="Y34" i="2"/>
  <c r="X34" i="2"/>
  <c r="AA34" i="2" s="1"/>
  <c r="Z33" i="2"/>
  <c r="AD33" i="2" s="1"/>
  <c r="AN31" i="2"/>
  <c r="AS31" i="2" s="1"/>
  <c r="AE33" i="2"/>
  <c r="BB29" i="2"/>
  <c r="BD28" i="2"/>
  <c r="BE28" i="2" s="1"/>
  <c r="AL32" i="2"/>
  <c r="BI28" i="2"/>
  <c r="BK28" i="2" s="1"/>
  <c r="DB20" i="2"/>
  <c r="CW20" i="2"/>
  <c r="CX20" i="2" s="1"/>
  <c r="AO31" i="2"/>
  <c r="AP31" i="2" s="1"/>
  <c r="AM32" i="2"/>
  <c r="CV20" i="2"/>
  <c r="DA20" i="2" s="1"/>
  <c r="CT21" i="2"/>
  <c r="CU22" i="2" s="1"/>
  <c r="CH23" i="2"/>
  <c r="CI23" i="2" s="1"/>
  <c r="CF24" i="2"/>
  <c r="CE24" i="2"/>
  <c r="CM23" i="2"/>
  <c r="DM17" i="2"/>
  <c r="DQ18" i="2"/>
  <c r="DL18" i="2"/>
  <c r="DM18" i="2" s="1"/>
  <c r="DK18" i="2"/>
  <c r="DP18" i="2" s="1"/>
  <c r="DU18" i="2"/>
  <c r="DI19" i="2"/>
  <c r="DV18" i="2"/>
  <c r="DJ19" i="2"/>
  <c r="AT31" i="2"/>
  <c r="T50" i="2"/>
  <c r="U50" i="2"/>
  <c r="Q51" i="2"/>
  <c r="Q52" i="2"/>
  <c r="U49" i="2"/>
  <c r="T49" i="2"/>
  <c r="BQ27" i="2" l="1"/>
  <c r="BS27" i="2" s="1"/>
  <c r="BT27" i="2" s="1"/>
  <c r="BX26" i="2"/>
  <c r="BZ26" i="2" s="1"/>
  <c r="BS26" i="2"/>
  <c r="BT26" i="2" s="1"/>
  <c r="DD20" i="2"/>
  <c r="DS18" i="2"/>
  <c r="CV21" i="2"/>
  <c r="DA21" i="2" s="1"/>
  <c r="CV22" i="2"/>
  <c r="DA22" i="2" s="1"/>
  <c r="CO23" i="2"/>
  <c r="CG24" i="2"/>
  <c r="CL24" i="2" s="1"/>
  <c r="AV31" i="2"/>
  <c r="BD29" i="2"/>
  <c r="BE29" i="2" s="1"/>
  <c r="AI32" i="2"/>
  <c r="AG33" i="2"/>
  <c r="AJ32" i="2"/>
  <c r="Z34" i="2"/>
  <c r="AD34" i="2" s="1"/>
  <c r="X35" i="2"/>
  <c r="AA35" i="2" s="1"/>
  <c r="Y35" i="2"/>
  <c r="AH33" i="2"/>
  <c r="AE34" i="2"/>
  <c r="BI29" i="2"/>
  <c r="AB34" i="2"/>
  <c r="AC34" i="2" s="1"/>
  <c r="AN32" i="2"/>
  <c r="AS32" i="2" s="1"/>
  <c r="BB30" i="2"/>
  <c r="AO32" i="2"/>
  <c r="AP32" i="2" s="1"/>
  <c r="BC29" i="2"/>
  <c r="BH29" i="2" s="1"/>
  <c r="BA30" i="2"/>
  <c r="CT22" i="2"/>
  <c r="CT23" i="2" s="1"/>
  <c r="AM33" i="2"/>
  <c r="AL33" i="2"/>
  <c r="CH24" i="2"/>
  <c r="CI24" i="2" s="1"/>
  <c r="CW21" i="2"/>
  <c r="CX21" i="2" s="1"/>
  <c r="DB21" i="2"/>
  <c r="AT32" i="2"/>
  <c r="CE25" i="2"/>
  <c r="CM24" i="2"/>
  <c r="CF25" i="2"/>
  <c r="DQ19" i="2"/>
  <c r="DU19" i="2"/>
  <c r="DV19" i="2"/>
  <c r="DL19" i="2"/>
  <c r="DM19" i="2" s="1"/>
  <c r="DI20" i="2"/>
  <c r="DK19" i="2"/>
  <c r="DP19" i="2" s="1"/>
  <c r="DJ20" i="2"/>
  <c r="T52" i="2"/>
  <c r="U52" i="2"/>
  <c r="Q53" i="2"/>
  <c r="Q54" i="2"/>
  <c r="U51" i="2"/>
  <c r="T51" i="2"/>
  <c r="BP28" i="2" l="1"/>
  <c r="BR27" i="2"/>
  <c r="BW27" i="2" s="1"/>
  <c r="BX27" i="2"/>
  <c r="BQ28" i="2"/>
  <c r="DD21" i="2"/>
  <c r="BK29" i="2"/>
  <c r="DS19" i="2"/>
  <c r="CO24" i="2"/>
  <c r="AV32" i="2"/>
  <c r="BC30" i="2"/>
  <c r="BH30" i="2" s="1"/>
  <c r="AJ33" i="2"/>
  <c r="X36" i="2"/>
  <c r="AA36" i="2" s="1"/>
  <c r="AI33" i="2"/>
  <c r="AM34" i="2"/>
  <c r="AG34" i="2"/>
  <c r="Z35" i="2"/>
  <c r="AD35" i="2" s="1"/>
  <c r="AB35" i="2"/>
  <c r="AC35" i="2" s="1"/>
  <c r="AE35" i="2"/>
  <c r="Y36" i="2"/>
  <c r="Z36" i="2" s="1"/>
  <c r="AH34" i="2"/>
  <c r="BB31" i="2"/>
  <c r="BI30" i="2"/>
  <c r="BK30" i="2" s="1"/>
  <c r="AN33" i="2"/>
  <c r="BA31" i="2"/>
  <c r="BD30" i="2"/>
  <c r="BE30" i="2" s="1"/>
  <c r="CW22" i="2"/>
  <c r="CX22" i="2" s="1"/>
  <c r="AS33" i="2"/>
  <c r="DB22" i="2"/>
  <c r="DD22" i="2" s="1"/>
  <c r="CU23" i="2"/>
  <c r="AT33" i="2"/>
  <c r="AO33" i="2"/>
  <c r="AP33" i="2" s="1"/>
  <c r="AL34" i="2"/>
  <c r="CG25" i="2"/>
  <c r="CL25" i="2" s="1"/>
  <c r="CE26" i="2"/>
  <c r="CH25" i="2"/>
  <c r="CI25" i="2" s="1"/>
  <c r="CF26" i="2"/>
  <c r="CM25" i="2"/>
  <c r="DK20" i="2"/>
  <c r="DP20" i="2" s="1"/>
  <c r="DV20" i="2"/>
  <c r="DU20" i="2"/>
  <c r="DJ21" i="2"/>
  <c r="DI21" i="2"/>
  <c r="DL20" i="2"/>
  <c r="DM20" i="2" s="1"/>
  <c r="DQ20" i="2"/>
  <c r="BC31" i="2"/>
  <c r="BH31" i="2" s="1"/>
  <c r="Q55" i="2"/>
  <c r="Q56" i="2"/>
  <c r="T54" i="2"/>
  <c r="U54" i="2"/>
  <c r="U53" i="2"/>
  <c r="T53" i="2"/>
  <c r="BZ27" i="2" l="1"/>
  <c r="BX28" i="2"/>
  <c r="BR28" i="2"/>
  <c r="BW28" i="2" s="1"/>
  <c r="BQ29" i="2"/>
  <c r="BR29" i="2" s="1"/>
  <c r="BW29" i="2" s="1"/>
  <c r="BP29" i="2"/>
  <c r="BS28" i="2"/>
  <c r="BT28" i="2" s="1"/>
  <c r="DS20" i="2"/>
  <c r="CO25" i="2"/>
  <c r="CW23" i="2"/>
  <c r="CX23" i="2" s="1"/>
  <c r="AV33" i="2"/>
  <c r="AB36" i="2"/>
  <c r="AC36" i="2" s="1"/>
  <c r="X37" i="2"/>
  <c r="AA37" i="2" s="1"/>
  <c r="AN34" i="2"/>
  <c r="AS34" i="2" s="1"/>
  <c r="AO34" i="2"/>
  <c r="AP34" i="2" s="1"/>
  <c r="AE36" i="2"/>
  <c r="AT34" i="2"/>
  <c r="AI34" i="2"/>
  <c r="AG35" i="2"/>
  <c r="AJ34" i="2"/>
  <c r="BI31" i="2"/>
  <c r="BK31" i="2" s="1"/>
  <c r="Y37" i="2"/>
  <c r="Z37" i="2" s="1"/>
  <c r="AH35" i="2"/>
  <c r="AJ35" i="2" s="1"/>
  <c r="AM35" i="2"/>
  <c r="DB23" i="2"/>
  <c r="CT24" i="2"/>
  <c r="BA32" i="2"/>
  <c r="BB32" i="2"/>
  <c r="BD31" i="2"/>
  <c r="BE31" i="2" s="1"/>
  <c r="CV23" i="2"/>
  <c r="DA23" i="2" s="1"/>
  <c r="AL35" i="2"/>
  <c r="CU24" i="2"/>
  <c r="CH26" i="2"/>
  <c r="CI26" i="2" s="1"/>
  <c r="CG26" i="2"/>
  <c r="CL26" i="2" s="1"/>
  <c r="CF27" i="2"/>
  <c r="CE27" i="2"/>
  <c r="CM26" i="2"/>
  <c r="DK21" i="2"/>
  <c r="DP21" i="2" s="1"/>
  <c r="DU21" i="2"/>
  <c r="DV21" i="2"/>
  <c r="DI22" i="2"/>
  <c r="DJ22" i="2"/>
  <c r="DL21" i="2"/>
  <c r="DM21" i="2" s="1"/>
  <c r="DQ21" i="2"/>
  <c r="T56" i="2"/>
  <c r="U56" i="2"/>
  <c r="Q57" i="2"/>
  <c r="Q58" i="2"/>
  <c r="U55" i="2"/>
  <c r="T55" i="2"/>
  <c r="AD36" i="2"/>
  <c r="BZ28" i="2" l="1"/>
  <c r="BQ30" i="2"/>
  <c r="BR30" i="2" s="1"/>
  <c r="BW30" i="2" s="1"/>
  <c r="BP30" i="2"/>
  <c r="BX29" i="2"/>
  <c r="BZ29" i="2" s="1"/>
  <c r="BS29" i="2"/>
  <c r="BT29" i="2" s="1"/>
  <c r="DD23" i="2"/>
  <c r="DS21" i="2"/>
  <c r="CO26" i="2"/>
  <c r="CV24" i="2"/>
  <c r="DA24" i="2" s="1"/>
  <c r="AH36" i="2"/>
  <c r="AV34" i="2"/>
  <c r="AG36" i="2"/>
  <c r="AB37" i="2"/>
  <c r="AC37" i="2" s="1"/>
  <c r="AE37" i="2"/>
  <c r="AI35" i="2"/>
  <c r="AN35" i="2"/>
  <c r="AS35" i="2" s="1"/>
  <c r="X38" i="2"/>
  <c r="AA38" i="2" s="1"/>
  <c r="AM36" i="2"/>
  <c r="AL36" i="2"/>
  <c r="CW24" i="2"/>
  <c r="CX24" i="2" s="1"/>
  <c r="Y38" i="2"/>
  <c r="Z38" i="2" s="1"/>
  <c r="AT35" i="2"/>
  <c r="AO35" i="2"/>
  <c r="AP35" i="2" s="1"/>
  <c r="BI32" i="2"/>
  <c r="CU25" i="2"/>
  <c r="BA33" i="2"/>
  <c r="BB33" i="2"/>
  <c r="BC32" i="2"/>
  <c r="BH32" i="2" s="1"/>
  <c r="BK32" i="2" s="1"/>
  <c r="BD32" i="2"/>
  <c r="BE32" i="2" s="1"/>
  <c r="CT25" i="2"/>
  <c r="DB24" i="2"/>
  <c r="CM27" i="2"/>
  <c r="CG27" i="2"/>
  <c r="CL27" i="2" s="1"/>
  <c r="CF28" i="2"/>
  <c r="CE28" i="2"/>
  <c r="CH27" i="2"/>
  <c r="CI27" i="2" s="1"/>
  <c r="DQ22" i="2"/>
  <c r="DK22" i="2"/>
  <c r="DP22" i="2" s="1"/>
  <c r="DL22" i="2"/>
  <c r="DM22" i="2" s="1"/>
  <c r="DI23" i="2"/>
  <c r="DJ23" i="2"/>
  <c r="T58" i="2"/>
  <c r="U58" i="2"/>
  <c r="Q59" i="2"/>
  <c r="Q60" i="2"/>
  <c r="U57" i="2"/>
  <c r="T57" i="2"/>
  <c r="AD37" i="2"/>
  <c r="BX30" i="2" l="1"/>
  <c r="BP31" i="2"/>
  <c r="BS30" i="2"/>
  <c r="BT30" i="2" s="1"/>
  <c r="BQ31" i="2"/>
  <c r="AI36" i="2"/>
  <c r="DS22" i="2"/>
  <c r="DD24" i="2"/>
  <c r="CV25" i="2"/>
  <c r="DA25" i="2" s="1"/>
  <c r="CO27" i="2"/>
  <c r="AJ36" i="2"/>
  <c r="BZ30" i="2"/>
  <c r="AV35" i="2"/>
  <c r="BR31" i="2"/>
  <c r="BW31" i="2" s="1"/>
  <c r="DB25" i="2"/>
  <c r="AH37" i="2"/>
  <c r="AB38" i="2"/>
  <c r="AC38" i="2" s="1"/>
  <c r="AG37" i="2"/>
  <c r="AN36" i="2"/>
  <c r="AS36" i="2" s="1"/>
  <c r="Y39" i="2"/>
  <c r="AE38" i="2"/>
  <c r="AH38" i="2" s="1"/>
  <c r="X39" i="2"/>
  <c r="AA39" i="2" s="1"/>
  <c r="BS31" i="2"/>
  <c r="BT31" i="2" s="1"/>
  <c r="AL37" i="2"/>
  <c r="BA34" i="2"/>
  <c r="AM37" i="2"/>
  <c r="CT26" i="2"/>
  <c r="AO36" i="2"/>
  <c r="AP36" i="2" s="1"/>
  <c r="AT36" i="2"/>
  <c r="BI33" i="2"/>
  <c r="BB34" i="2"/>
  <c r="BD33" i="2"/>
  <c r="BE33" i="2" s="1"/>
  <c r="CW25" i="2"/>
  <c r="CX25" i="2" s="1"/>
  <c r="BC33" i="2"/>
  <c r="BH33" i="2" s="1"/>
  <c r="BK33" i="2" s="1"/>
  <c r="CU26" i="2"/>
  <c r="BP32" i="2"/>
  <c r="BQ32" i="2"/>
  <c r="BX31" i="2"/>
  <c r="CH28" i="2"/>
  <c r="CI28" i="2" s="1"/>
  <c r="CF29" i="2"/>
  <c r="CG28" i="2"/>
  <c r="CL28" i="2" s="1"/>
  <c r="CE29" i="2"/>
  <c r="CM28" i="2"/>
  <c r="DQ23" i="2"/>
  <c r="DK23" i="2"/>
  <c r="DP23" i="2" s="1"/>
  <c r="DI24" i="2"/>
  <c r="DJ24" i="2"/>
  <c r="DL23" i="2"/>
  <c r="DM23" i="2" s="1"/>
  <c r="U60" i="2"/>
  <c r="T60" i="2"/>
  <c r="Q61" i="2"/>
  <c r="Q62" i="2"/>
  <c r="T59" i="2"/>
  <c r="U59" i="2"/>
  <c r="AD38" i="2"/>
  <c r="Z39" i="2"/>
  <c r="AB39" i="2" l="1"/>
  <c r="AC39" i="2" s="1"/>
  <c r="DS23" i="2"/>
  <c r="DD25" i="2"/>
  <c r="CO28" i="2"/>
  <c r="AI37" i="2"/>
  <c r="CV26" i="2"/>
  <c r="DA26" i="2" s="1"/>
  <c r="BZ31" i="2"/>
  <c r="AV36" i="2"/>
  <c r="BR32" i="2"/>
  <c r="BW32" i="2" s="1"/>
  <c r="BC34" i="2"/>
  <c r="BH34" i="2" s="1"/>
  <c r="AJ37" i="2"/>
  <c r="AL38" i="2"/>
  <c r="Y40" i="2"/>
  <c r="AG38" i="2"/>
  <c r="AI38" i="2" s="1"/>
  <c r="X40" i="2"/>
  <c r="AA40" i="2" s="1"/>
  <c r="AO37" i="2"/>
  <c r="AP37" i="2" s="1"/>
  <c r="AE39" i="2"/>
  <c r="AN37" i="2"/>
  <c r="AS37" i="2" s="1"/>
  <c r="AT37" i="2"/>
  <c r="AM38" i="2"/>
  <c r="AN38" i="2" s="1"/>
  <c r="AS38" i="2" s="1"/>
  <c r="BD34" i="2"/>
  <c r="BE34" i="2" s="1"/>
  <c r="BB35" i="2"/>
  <c r="BA35" i="2"/>
  <c r="BI34" i="2"/>
  <c r="BQ33" i="2"/>
  <c r="CU27" i="2"/>
  <c r="CW26" i="2"/>
  <c r="CX26" i="2" s="1"/>
  <c r="DB26" i="2"/>
  <c r="CT27" i="2"/>
  <c r="BX32" i="2"/>
  <c r="BS32" i="2"/>
  <c r="BT32" i="2" s="1"/>
  <c r="BP33" i="2"/>
  <c r="CM29" i="2"/>
  <c r="CG29" i="2"/>
  <c r="CL29" i="2" s="1"/>
  <c r="CF30" i="2"/>
  <c r="CH29" i="2"/>
  <c r="CI29" i="2" s="1"/>
  <c r="CE30" i="2"/>
  <c r="DQ24" i="2"/>
  <c r="DL24" i="2"/>
  <c r="DM24" i="2" s="1"/>
  <c r="DK24" i="2"/>
  <c r="DP24" i="2" s="1"/>
  <c r="DS24" i="2" s="1"/>
  <c r="DJ25" i="2"/>
  <c r="DI25" i="2"/>
  <c r="AH39" i="2"/>
  <c r="Q63" i="2"/>
  <c r="Q64" i="2"/>
  <c r="U62" i="2"/>
  <c r="T62" i="2"/>
  <c r="T61" i="2"/>
  <c r="U61" i="2"/>
  <c r="AD39" i="2"/>
  <c r="AG39" i="2" l="1"/>
  <c r="AI39" i="2" s="1"/>
  <c r="DD26" i="2"/>
  <c r="CO29" i="2"/>
  <c r="CV27" i="2"/>
  <c r="DA27" i="2" s="1"/>
  <c r="Y41" i="2"/>
  <c r="AV37" i="2"/>
  <c r="BK34" i="2"/>
  <c r="BZ32" i="2"/>
  <c r="BC35" i="2"/>
  <c r="BH35" i="2" s="1"/>
  <c r="AE40" i="2"/>
  <c r="Z40" i="2"/>
  <c r="AD40" i="2" s="1"/>
  <c r="AG40" i="2" s="1"/>
  <c r="AM39" i="2"/>
  <c r="AT38" i="2"/>
  <c r="AV38" i="2" s="1"/>
  <c r="AL39" i="2"/>
  <c r="AJ38" i="2"/>
  <c r="BA36" i="2"/>
  <c r="AB40" i="2"/>
  <c r="AC40" i="2" s="1"/>
  <c r="AH40" i="2" s="1"/>
  <c r="X41" i="2"/>
  <c r="AA41" i="2" s="1"/>
  <c r="AO38" i="2"/>
  <c r="AP38" i="2" s="1"/>
  <c r="BI35" i="2"/>
  <c r="BB36" i="2"/>
  <c r="BC36" i="2" s="1"/>
  <c r="BH36" i="2" s="1"/>
  <c r="BD35" i="2"/>
  <c r="BE35" i="2" s="1"/>
  <c r="DB27" i="2"/>
  <c r="BQ34" i="2"/>
  <c r="BP34" i="2"/>
  <c r="CU28" i="2"/>
  <c r="BR33" i="2"/>
  <c r="BW33" i="2" s="1"/>
  <c r="CT28" i="2"/>
  <c r="CW27" i="2"/>
  <c r="CX27" i="2" s="1"/>
  <c r="BX33" i="2"/>
  <c r="BS33" i="2"/>
  <c r="BT33" i="2" s="1"/>
  <c r="CM30" i="2"/>
  <c r="CH30" i="2"/>
  <c r="CI30" i="2" s="1"/>
  <c r="CE31" i="2"/>
  <c r="CF31" i="2"/>
  <c r="CG30" i="2"/>
  <c r="CL30" i="2" s="1"/>
  <c r="DK25" i="2"/>
  <c r="DP25" i="2" s="1"/>
  <c r="DI26" i="2"/>
  <c r="DJ26" i="2"/>
  <c r="DL25" i="2"/>
  <c r="DM25" i="2" s="1"/>
  <c r="DQ25" i="2"/>
  <c r="Q65" i="2"/>
  <c r="Q66" i="2"/>
  <c r="T64" i="2"/>
  <c r="U64" i="2"/>
  <c r="U63" i="2"/>
  <c r="T63" i="2"/>
  <c r="Z41" i="2"/>
  <c r="AJ39" i="2" l="1"/>
  <c r="DD27" i="2"/>
  <c r="AE41" i="2"/>
  <c r="BI36" i="2"/>
  <c r="BK36" i="2" s="1"/>
  <c r="AN39" i="2"/>
  <c r="AM40" i="2"/>
  <c r="BD36" i="2"/>
  <c r="BE36" i="2" s="1"/>
  <c r="DS25" i="2"/>
  <c r="CO30" i="2"/>
  <c r="AO39" i="2"/>
  <c r="AP39" i="2" s="1"/>
  <c r="BZ33" i="2"/>
  <c r="BR34" i="2"/>
  <c r="BW34" i="2" s="1"/>
  <c r="BB37" i="2"/>
  <c r="BC37" i="2" s="1"/>
  <c r="BH37" i="2" s="1"/>
  <c r="BK35" i="2"/>
  <c r="BA37" i="2"/>
  <c r="CU29" i="2"/>
  <c r="CV29" i="2" s="1"/>
  <c r="DA29" i="2" s="1"/>
  <c r="AL40" i="2"/>
  <c r="Y42" i="2"/>
  <c r="X42" i="2"/>
  <c r="AA42" i="2" s="1"/>
  <c r="AB41" i="2"/>
  <c r="AC41" i="2" s="1"/>
  <c r="AT39" i="2"/>
  <c r="BS34" i="2"/>
  <c r="BT34" i="2" s="1"/>
  <c r="CT29" i="2"/>
  <c r="BQ35" i="2"/>
  <c r="BX34" i="2"/>
  <c r="BP35" i="2"/>
  <c r="DB28" i="2"/>
  <c r="AL41" i="2"/>
  <c r="CW28" i="2"/>
  <c r="CX28" i="2" s="1"/>
  <c r="CV28" i="2"/>
  <c r="DA28" i="2" s="1"/>
  <c r="AS39" i="2"/>
  <c r="AV39" i="2" s="1"/>
  <c r="CM31" i="2"/>
  <c r="CE32" i="2"/>
  <c r="CG31" i="2"/>
  <c r="CL31" i="2" s="1"/>
  <c r="CH31" i="2"/>
  <c r="CI31" i="2" s="1"/>
  <c r="CF32" i="2"/>
  <c r="DI27" i="2"/>
  <c r="DQ26" i="2"/>
  <c r="DJ27" i="2"/>
  <c r="DK26" i="2"/>
  <c r="DP26" i="2" s="1"/>
  <c r="DL26" i="2"/>
  <c r="DM26" i="2" s="1"/>
  <c r="AH41" i="2"/>
  <c r="T66" i="2"/>
  <c r="U66" i="2"/>
  <c r="Q67" i="2"/>
  <c r="Q68" i="2"/>
  <c r="U65" i="2"/>
  <c r="T65" i="2"/>
  <c r="AD41" i="2"/>
  <c r="AG41" i="2" s="1"/>
  <c r="AI40" i="2"/>
  <c r="AJ40" i="2"/>
  <c r="AB42" i="2" l="1"/>
  <c r="AC42" i="2" s="1"/>
  <c r="BZ34" i="2"/>
  <c r="AO40" i="2"/>
  <c r="AP40" i="2" s="1"/>
  <c r="DD28" i="2"/>
  <c r="AN40" i="2"/>
  <c r="AS40" i="2" s="1"/>
  <c r="CU30" i="2"/>
  <c r="CV30" i="2" s="1"/>
  <c r="BD37" i="2"/>
  <c r="BE37" i="2" s="1"/>
  <c r="BA38" i="2"/>
  <c r="DS26" i="2"/>
  <c r="CW29" i="2"/>
  <c r="CX29" i="2" s="1"/>
  <c r="BI37" i="2"/>
  <c r="BK37" i="2" s="1"/>
  <c r="CO31" i="2"/>
  <c r="AT40" i="2"/>
  <c r="BR35" i="2"/>
  <c r="BW35" i="2" s="1"/>
  <c r="AM41" i="2"/>
  <c r="BB38" i="2"/>
  <c r="BC38" i="2" s="1"/>
  <c r="BH38" i="2" s="1"/>
  <c r="Z42" i="2"/>
  <c r="AD42" i="2" s="1"/>
  <c r="AE42" i="2"/>
  <c r="AH42" i="2" s="1"/>
  <c r="Y43" i="2"/>
  <c r="X43" i="2"/>
  <c r="AA43" i="2" s="1"/>
  <c r="DB29" i="2"/>
  <c r="DD29" i="2" s="1"/>
  <c r="BP36" i="2"/>
  <c r="CT30" i="2"/>
  <c r="BS35" i="2"/>
  <c r="BT35" i="2" s="1"/>
  <c r="BX35" i="2"/>
  <c r="BQ36" i="2"/>
  <c r="CM32" i="2"/>
  <c r="CG32" i="2"/>
  <c r="CL32" i="2" s="1"/>
  <c r="CE33" i="2"/>
  <c r="CH32" i="2"/>
  <c r="CI32" i="2" s="1"/>
  <c r="CF33" i="2"/>
  <c r="DL27" i="2"/>
  <c r="DM27" i="2" s="1"/>
  <c r="DK27" i="2"/>
  <c r="DP27" i="2" s="1"/>
  <c r="DJ28" i="2"/>
  <c r="DI28" i="2"/>
  <c r="DQ27" i="2"/>
  <c r="T68" i="2"/>
  <c r="U68" i="2"/>
  <c r="Q69" i="2"/>
  <c r="Q70" i="2"/>
  <c r="U67" i="2"/>
  <c r="T67" i="2"/>
  <c r="AI41" i="2"/>
  <c r="AJ41" i="2"/>
  <c r="AG42" i="2" l="1"/>
  <c r="AI42" i="2" s="1"/>
  <c r="AV40" i="2"/>
  <c r="BA39" i="2"/>
  <c r="BD38" i="2"/>
  <c r="BE38" i="2" s="1"/>
  <c r="AB43" i="2"/>
  <c r="BB39" i="2"/>
  <c r="BC39" i="2" s="1"/>
  <c r="BH39" i="2" s="1"/>
  <c r="Y44" i="2"/>
  <c r="Z44" i="2" s="1"/>
  <c r="Z43" i="2"/>
  <c r="AD43" i="2" s="1"/>
  <c r="DB30" i="2"/>
  <c r="CU31" i="2"/>
  <c r="CV31" i="2" s="1"/>
  <c r="DA31" i="2" s="1"/>
  <c r="AL42" i="2"/>
  <c r="DS27" i="2"/>
  <c r="CO32" i="2"/>
  <c r="BZ35" i="2"/>
  <c r="AT41" i="2"/>
  <c r="AO41" i="2"/>
  <c r="AP41" i="2" s="1"/>
  <c r="AN41" i="2"/>
  <c r="AS41" i="2" s="1"/>
  <c r="BR36" i="2"/>
  <c r="BW36" i="2" s="1"/>
  <c r="BI38" i="2"/>
  <c r="BK38" i="2" s="1"/>
  <c r="AM42" i="2"/>
  <c r="AN42" i="2" s="1"/>
  <c r="AS42" i="2" s="1"/>
  <c r="AE43" i="2"/>
  <c r="X44" i="2"/>
  <c r="AA44" i="2" s="1"/>
  <c r="AC43" i="2"/>
  <c r="CW30" i="2"/>
  <c r="CX30" i="2" s="1"/>
  <c r="BX36" i="2"/>
  <c r="BP37" i="2"/>
  <c r="BQ37" i="2"/>
  <c r="CT31" i="2"/>
  <c r="CW31" i="2" s="1"/>
  <c r="CX31" i="2" s="1"/>
  <c r="BS36" i="2"/>
  <c r="BT36" i="2" s="1"/>
  <c r="CH33" i="2"/>
  <c r="CI33" i="2" s="1"/>
  <c r="CG33" i="2"/>
  <c r="CL33" i="2" s="1"/>
  <c r="CF34" i="2"/>
  <c r="CE34" i="2"/>
  <c r="CM33" i="2"/>
  <c r="DA30" i="2"/>
  <c r="DQ28" i="2"/>
  <c r="DJ29" i="2"/>
  <c r="DI29" i="2"/>
  <c r="DL28" i="2"/>
  <c r="DM28" i="2" s="1"/>
  <c r="DK28" i="2"/>
  <c r="DP28" i="2" s="1"/>
  <c r="DS28" i="2" s="1"/>
  <c r="Q71" i="2"/>
  <c r="Q72" i="2"/>
  <c r="T70" i="2"/>
  <c r="U70" i="2"/>
  <c r="U69" i="2"/>
  <c r="T69" i="2"/>
  <c r="AJ42" i="2"/>
  <c r="AH43" i="2" l="1"/>
  <c r="AG43" i="2"/>
  <c r="AV41" i="2"/>
  <c r="BI39" i="2"/>
  <c r="BK39" i="2" s="1"/>
  <c r="BA40" i="2"/>
  <c r="BB40" i="2"/>
  <c r="BC40" i="2" s="1"/>
  <c r="BH40" i="2" s="1"/>
  <c r="BD39" i="2"/>
  <c r="BE39" i="2" s="1"/>
  <c r="AL43" i="2"/>
  <c r="DD30" i="2"/>
  <c r="Y45" i="2"/>
  <c r="AE44" i="2"/>
  <c r="AM43" i="2"/>
  <c r="AT43" i="2" s="1"/>
  <c r="X45" i="2"/>
  <c r="AA45" i="2" s="1"/>
  <c r="AB44" i="2"/>
  <c r="AC44" i="2" s="1"/>
  <c r="CO33" i="2"/>
  <c r="BQ38" i="2"/>
  <c r="BR38" i="2" s="1"/>
  <c r="BW38" i="2" s="1"/>
  <c r="BZ36" i="2"/>
  <c r="DB31" i="2"/>
  <c r="DD31" i="2" s="1"/>
  <c r="AO42" i="2"/>
  <c r="AP42" i="2" s="1"/>
  <c r="AT42" i="2"/>
  <c r="AV42" i="2" s="1"/>
  <c r="CT32" i="2"/>
  <c r="BR37" i="2"/>
  <c r="BW37" i="2" s="1"/>
  <c r="CU32" i="2"/>
  <c r="CV32" i="2" s="1"/>
  <c r="DA32" i="2" s="1"/>
  <c r="BX37" i="2"/>
  <c r="BS37" i="2"/>
  <c r="BT37" i="2" s="1"/>
  <c r="BP38" i="2"/>
  <c r="CM34" i="2"/>
  <c r="CF35" i="2"/>
  <c r="CG34" i="2"/>
  <c r="CL34" i="2" s="1"/>
  <c r="CH34" i="2"/>
  <c r="CI34" i="2" s="1"/>
  <c r="CE35" i="2"/>
  <c r="DL29" i="2"/>
  <c r="DM29" i="2" s="1"/>
  <c r="DQ29" i="2"/>
  <c r="DK29" i="2"/>
  <c r="DP29" i="2" s="1"/>
  <c r="DJ30" i="2"/>
  <c r="DI30" i="2"/>
  <c r="BA41" i="2"/>
  <c r="U72" i="2"/>
  <c r="T72" i="2"/>
  <c r="Q73" i="2"/>
  <c r="Q74" i="2"/>
  <c r="T71" i="2"/>
  <c r="U71" i="2"/>
  <c r="AD44" i="2"/>
  <c r="AG44" i="2" s="1"/>
  <c r="AI43" i="2"/>
  <c r="AH44" i="2" l="1"/>
  <c r="AJ44" i="2" s="1"/>
  <c r="AJ43" i="2"/>
  <c r="BI40" i="2"/>
  <c r="BB41" i="2"/>
  <c r="BA42" i="2" s="1"/>
  <c r="BD40" i="2"/>
  <c r="BE40" i="2" s="1"/>
  <c r="BK40" i="2"/>
  <c r="BP39" i="2"/>
  <c r="Y46" i="2"/>
  <c r="AE45" i="2"/>
  <c r="Z45" i="2"/>
  <c r="AD45" i="2" s="1"/>
  <c r="AG45" i="2" s="1"/>
  <c r="BS38" i="2"/>
  <c r="BT38" i="2" s="1"/>
  <c r="CO34" i="2"/>
  <c r="DB32" i="2"/>
  <c r="DD32" i="2" s="1"/>
  <c r="CW32" i="2"/>
  <c r="CX32" i="2" s="1"/>
  <c r="AB45" i="2"/>
  <c r="AC45" i="2" s="1"/>
  <c r="X46" i="2"/>
  <c r="AA46" i="2" s="1"/>
  <c r="AN43" i="2"/>
  <c r="AS43" i="2" s="1"/>
  <c r="AV43" i="2" s="1"/>
  <c r="AM44" i="2"/>
  <c r="AL44" i="2"/>
  <c r="AO43" i="2"/>
  <c r="AP43" i="2" s="1"/>
  <c r="BQ39" i="2"/>
  <c r="DS29" i="2"/>
  <c r="CT33" i="2"/>
  <c r="BZ37" i="2"/>
  <c r="CU33" i="2"/>
  <c r="CV33" i="2" s="1"/>
  <c r="DA33" i="2" s="1"/>
  <c r="BX38" i="2"/>
  <c r="BZ38" i="2" s="1"/>
  <c r="CM35" i="2"/>
  <c r="CG35" i="2"/>
  <c r="CL35" i="2" s="1"/>
  <c r="CH35" i="2"/>
  <c r="CI35" i="2" s="1"/>
  <c r="CE36" i="2"/>
  <c r="CF36" i="2"/>
  <c r="DK30" i="2"/>
  <c r="DP30" i="2" s="1"/>
  <c r="DI31" i="2"/>
  <c r="DJ31" i="2"/>
  <c r="DL30" i="2"/>
  <c r="DM30" i="2" s="1"/>
  <c r="DQ30" i="2"/>
  <c r="BS39" i="2"/>
  <c r="BT39" i="2" s="1"/>
  <c r="BD41" i="2"/>
  <c r="BE41" i="2" s="1"/>
  <c r="BP40" i="2"/>
  <c r="BC41" i="2"/>
  <c r="BH41" i="2" s="1"/>
  <c r="BB42" i="2"/>
  <c r="AH45" i="2"/>
  <c r="Q75" i="2"/>
  <c r="Q76" i="2"/>
  <c r="T74" i="2"/>
  <c r="U74" i="2"/>
  <c r="U73" i="2"/>
  <c r="T73" i="2"/>
  <c r="Z46" i="2"/>
  <c r="AI44" i="2"/>
  <c r="Y47" i="2" l="1"/>
  <c r="Z47" i="2" s="1"/>
  <c r="AE46" i="2"/>
  <c r="BI41" i="2"/>
  <c r="BK41" i="2" s="1"/>
  <c r="X47" i="2"/>
  <c r="AA47" i="2" s="1"/>
  <c r="AB46" i="2"/>
  <c r="AC46" i="2" s="1"/>
  <c r="BX39" i="2"/>
  <c r="BR39" i="2"/>
  <c r="BW39" i="2" s="1"/>
  <c r="BZ39" i="2" s="1"/>
  <c r="DB33" i="2"/>
  <c r="AT44" i="2"/>
  <c r="BQ40" i="2"/>
  <c r="BP41" i="2" s="1"/>
  <c r="AM45" i="2"/>
  <c r="AN44" i="2"/>
  <c r="AS44" i="2" s="1"/>
  <c r="AL45" i="2"/>
  <c r="AO44" i="2"/>
  <c r="AP44" i="2" s="1"/>
  <c r="CO35" i="2"/>
  <c r="CT34" i="2"/>
  <c r="DS30" i="2"/>
  <c r="CU34" i="2"/>
  <c r="CV34" i="2" s="1"/>
  <c r="DA34" i="2" s="1"/>
  <c r="DD33" i="2"/>
  <c r="CW33" i="2"/>
  <c r="CX33" i="2" s="1"/>
  <c r="CM36" i="2"/>
  <c r="CF37" i="2"/>
  <c r="CG36" i="2"/>
  <c r="CL36" i="2" s="1"/>
  <c r="CH36" i="2"/>
  <c r="CI36" i="2" s="1"/>
  <c r="CE37" i="2"/>
  <c r="DQ31" i="2"/>
  <c r="DK31" i="2"/>
  <c r="DP31" i="2" s="1"/>
  <c r="DI32" i="2"/>
  <c r="DL31" i="2"/>
  <c r="DM31" i="2" s="1"/>
  <c r="DJ32" i="2"/>
  <c r="AH46" i="2"/>
  <c r="BD42" i="2"/>
  <c r="BE42" i="2" s="1"/>
  <c r="BQ41" i="2"/>
  <c r="BA43" i="2"/>
  <c r="BC42" i="2"/>
  <c r="BH42" i="2" s="1"/>
  <c r="BB43" i="2"/>
  <c r="BI42" i="2"/>
  <c r="Q77" i="2"/>
  <c r="Q78" i="2"/>
  <c r="U76" i="2"/>
  <c r="T76" i="2"/>
  <c r="T75" i="2"/>
  <c r="U75" i="2"/>
  <c r="AD46" i="2"/>
  <c r="AG46" i="2" s="1"/>
  <c r="AJ45" i="2"/>
  <c r="AI45" i="2"/>
  <c r="AB47" i="2"/>
  <c r="BR40" i="2" l="1"/>
  <c r="BW40" i="2" s="1"/>
  <c r="AC47" i="2"/>
  <c r="AV44" i="2"/>
  <c r="Y48" i="2"/>
  <c r="AE47" i="2"/>
  <c r="X48" i="2"/>
  <c r="AA48" i="2" s="1"/>
  <c r="BK42" i="2"/>
  <c r="DB34" i="2"/>
  <c r="DD34" i="2" s="1"/>
  <c r="BX40" i="2"/>
  <c r="BS40" i="2"/>
  <c r="BT40" i="2" s="1"/>
  <c r="BZ40" i="2"/>
  <c r="CU35" i="2"/>
  <c r="CV35" i="2" s="1"/>
  <c r="DA35" i="2" s="1"/>
  <c r="AO45" i="2"/>
  <c r="AP45" i="2" s="1"/>
  <c r="AL46" i="2"/>
  <c r="AM46" i="2"/>
  <c r="AN45" i="2"/>
  <c r="AS45" i="2" s="1"/>
  <c r="DS31" i="2"/>
  <c r="AT45" i="2"/>
  <c r="CT35" i="2"/>
  <c r="CW34" i="2"/>
  <c r="CX34" i="2" s="1"/>
  <c r="CO36" i="2"/>
  <c r="CM37" i="2"/>
  <c r="CH37" i="2"/>
  <c r="CI37" i="2" s="1"/>
  <c r="CE38" i="2"/>
  <c r="CG37" i="2"/>
  <c r="CL37" i="2" s="1"/>
  <c r="CF38" i="2"/>
  <c r="DJ33" i="2"/>
  <c r="DK32" i="2"/>
  <c r="DP32" i="2" s="1"/>
  <c r="DI33" i="2"/>
  <c r="DL32" i="2"/>
  <c r="DM32" i="2" s="1"/>
  <c r="DQ32" i="2"/>
  <c r="BR41" i="2"/>
  <c r="BW41" i="2" s="1"/>
  <c r="BD43" i="2"/>
  <c r="BE43" i="2" s="1"/>
  <c r="BQ42" i="2"/>
  <c r="BS41" i="2"/>
  <c r="BT41" i="2" s="1"/>
  <c r="BX41" i="2"/>
  <c r="BP42" i="2"/>
  <c r="BC43" i="2"/>
  <c r="BH43" i="2" s="1"/>
  <c r="BA44" i="2"/>
  <c r="BB44" i="2"/>
  <c r="BI43" i="2"/>
  <c r="AH47" i="2"/>
  <c r="U78" i="2"/>
  <c r="T78" i="2"/>
  <c r="Q79" i="2"/>
  <c r="Q80" i="2"/>
  <c r="T77" i="2"/>
  <c r="U77" i="2"/>
  <c r="AD47" i="2"/>
  <c r="AG47" i="2" s="1"/>
  <c r="AJ46" i="2"/>
  <c r="AI46" i="2"/>
  <c r="Z48" i="2"/>
  <c r="AV45" i="2" l="1"/>
  <c r="BK43" i="2"/>
  <c r="Y49" i="2"/>
  <c r="AE48" i="2"/>
  <c r="AB48" i="2"/>
  <c r="AC48" i="2" s="1"/>
  <c r="X49" i="2"/>
  <c r="AA49" i="2" s="1"/>
  <c r="BZ41" i="2"/>
  <c r="CT36" i="2"/>
  <c r="CU36" i="2"/>
  <c r="CV36" i="2" s="1"/>
  <c r="DA36" i="2" s="1"/>
  <c r="AT46" i="2"/>
  <c r="AL47" i="2"/>
  <c r="AN46" i="2"/>
  <c r="AS46" i="2" s="1"/>
  <c r="AV46" i="2" s="1"/>
  <c r="AO46" i="2"/>
  <c r="AP46" i="2" s="1"/>
  <c r="AM47" i="2"/>
  <c r="CO37" i="2"/>
  <c r="DS32" i="2"/>
  <c r="CW35" i="2"/>
  <c r="CX35" i="2" s="1"/>
  <c r="DB35" i="2"/>
  <c r="DD35" i="2" s="1"/>
  <c r="CH38" i="2"/>
  <c r="CI38" i="2" s="1"/>
  <c r="CG38" i="2"/>
  <c r="CL38" i="2" s="1"/>
  <c r="CF39" i="2"/>
  <c r="CE39" i="2"/>
  <c r="CM38" i="2"/>
  <c r="DI34" i="2"/>
  <c r="DQ33" i="2"/>
  <c r="DK33" i="2"/>
  <c r="DP33" i="2" s="1"/>
  <c r="DL33" i="2"/>
  <c r="DM33" i="2" s="1"/>
  <c r="DJ34" i="2"/>
  <c r="BR42" i="2"/>
  <c r="BW42" i="2" s="1"/>
  <c r="BQ43" i="2"/>
  <c r="BD44" i="2"/>
  <c r="BE44" i="2" s="1"/>
  <c r="BS42" i="2"/>
  <c r="BT42" i="2" s="1"/>
  <c r="BX42" i="2"/>
  <c r="BP43" i="2"/>
  <c r="BA45" i="2"/>
  <c r="BC44" i="2"/>
  <c r="BH44" i="2" s="1"/>
  <c r="BB45" i="2"/>
  <c r="BI44" i="2"/>
  <c r="AH48" i="2"/>
  <c r="Q81" i="2"/>
  <c r="Q82" i="2"/>
  <c r="T80" i="2"/>
  <c r="U80" i="2"/>
  <c r="U79" i="2"/>
  <c r="T79" i="2"/>
  <c r="AD48" i="2"/>
  <c r="AG48" i="2" s="1"/>
  <c r="AB49" i="2"/>
  <c r="AE49" i="2"/>
  <c r="X50" i="2"/>
  <c r="AA50" i="2" s="1"/>
  <c r="AI47" i="2"/>
  <c r="AJ47" i="2"/>
  <c r="Y50" i="2" l="1"/>
  <c r="Z49" i="2"/>
  <c r="AD49" i="2" s="1"/>
  <c r="AG49" i="2" s="1"/>
  <c r="AC49" i="2"/>
  <c r="CT37" i="2"/>
  <c r="BK44" i="2"/>
  <c r="CU37" i="2"/>
  <c r="CV37" i="2" s="1"/>
  <c r="DA37" i="2" s="1"/>
  <c r="BZ42" i="2"/>
  <c r="CW36" i="2"/>
  <c r="CX36" i="2" s="1"/>
  <c r="DB36" i="2"/>
  <c r="DD36" i="2" s="1"/>
  <c r="DS33" i="2"/>
  <c r="AT47" i="2"/>
  <c r="AN47" i="2"/>
  <c r="AS47" i="2" s="1"/>
  <c r="AO47" i="2"/>
  <c r="AP47" i="2" s="1"/>
  <c r="AM48" i="2"/>
  <c r="AL48" i="2"/>
  <c r="CO38" i="2"/>
  <c r="CM39" i="2"/>
  <c r="CG39" i="2"/>
  <c r="CL39" i="2" s="1"/>
  <c r="CF40" i="2"/>
  <c r="CH39" i="2"/>
  <c r="CI39" i="2" s="1"/>
  <c r="CE40" i="2"/>
  <c r="DB37" i="2"/>
  <c r="DJ35" i="2"/>
  <c r="DL34" i="2"/>
  <c r="DM34" i="2" s="1"/>
  <c r="DK34" i="2"/>
  <c r="DP34" i="2" s="1"/>
  <c r="DI35" i="2"/>
  <c r="DQ34" i="2"/>
  <c r="BR43" i="2"/>
  <c r="BW43" i="2" s="1"/>
  <c r="BS43" i="2"/>
  <c r="BT43" i="2" s="1"/>
  <c r="BQ44" i="2"/>
  <c r="BD45" i="2"/>
  <c r="BE45" i="2" s="1"/>
  <c r="BP44" i="2"/>
  <c r="BX43" i="2"/>
  <c r="BI45" i="2"/>
  <c r="BC45" i="2"/>
  <c r="BH45" i="2" s="1"/>
  <c r="BK45" i="2" s="1"/>
  <c r="BA46" i="2"/>
  <c r="BB46" i="2"/>
  <c r="AH49" i="2"/>
  <c r="T82" i="2"/>
  <c r="U82" i="2"/>
  <c r="Q83" i="2"/>
  <c r="Q84" i="2"/>
  <c r="U81" i="2"/>
  <c r="T81" i="2"/>
  <c r="Y51" i="2"/>
  <c r="X51" i="2"/>
  <c r="AA51" i="2" s="1"/>
  <c r="Z50" i="2"/>
  <c r="AB50" i="2"/>
  <c r="AC50" i="2" s="1"/>
  <c r="AE50" i="2"/>
  <c r="AJ48" i="2"/>
  <c r="AI48" i="2"/>
  <c r="AV47" i="2" l="1"/>
  <c r="CO39" i="2"/>
  <c r="BZ43" i="2"/>
  <c r="CT38" i="2"/>
  <c r="CW37" i="2"/>
  <c r="CX37" i="2" s="1"/>
  <c r="CU38" i="2"/>
  <c r="CV38" i="2" s="1"/>
  <c r="DA38" i="2" s="1"/>
  <c r="AT48" i="2"/>
  <c r="AM49" i="2"/>
  <c r="AO48" i="2"/>
  <c r="AP48" i="2" s="1"/>
  <c r="AL49" i="2"/>
  <c r="AN48" i="2"/>
  <c r="AS48" i="2" s="1"/>
  <c r="AV48" i="2" s="1"/>
  <c r="DS34" i="2"/>
  <c r="DD37" i="2"/>
  <c r="CM40" i="2"/>
  <c r="CG40" i="2"/>
  <c r="CL40" i="2" s="1"/>
  <c r="CO40" i="2" s="1"/>
  <c r="CH40" i="2"/>
  <c r="CI40" i="2" s="1"/>
  <c r="CF41" i="2"/>
  <c r="CE41" i="2"/>
  <c r="DQ35" i="2"/>
  <c r="CU39" i="2"/>
  <c r="CT39" i="2"/>
  <c r="DK35" i="2"/>
  <c r="DP35" i="2" s="1"/>
  <c r="DL35" i="2"/>
  <c r="DM35" i="2" s="1"/>
  <c r="DI36" i="2"/>
  <c r="DJ36" i="2"/>
  <c r="BS44" i="2"/>
  <c r="BT44" i="2" s="1"/>
  <c r="BR44" i="2"/>
  <c r="BW44" i="2" s="1"/>
  <c r="BQ45" i="2"/>
  <c r="BD46" i="2"/>
  <c r="BE46" i="2" s="1"/>
  <c r="BP45" i="2"/>
  <c r="BX44" i="2"/>
  <c r="BA47" i="2"/>
  <c r="BC46" i="2"/>
  <c r="BH46" i="2" s="1"/>
  <c r="BB47" i="2"/>
  <c r="BI46" i="2"/>
  <c r="AH50" i="2"/>
  <c r="T84" i="2"/>
  <c r="U84" i="2"/>
  <c r="Q85" i="2"/>
  <c r="Q86" i="2"/>
  <c r="U83" i="2"/>
  <c r="T83" i="2"/>
  <c r="AD50" i="2"/>
  <c r="AG50" i="2" s="1"/>
  <c r="AJ49" i="2"/>
  <c r="AI49" i="2"/>
  <c r="AB51" i="2"/>
  <c r="AC51" i="2" s="1"/>
  <c r="AE51" i="2"/>
  <c r="Y52" i="2"/>
  <c r="X52" i="2"/>
  <c r="AA52" i="2" s="1"/>
  <c r="Z51" i="2"/>
  <c r="BK46" i="2" l="1"/>
  <c r="BZ44" i="2"/>
  <c r="DB38" i="2"/>
  <c r="DD38" i="2" s="1"/>
  <c r="CW38" i="2"/>
  <c r="CX38" i="2" s="1"/>
  <c r="DS35" i="2"/>
  <c r="AT49" i="2"/>
  <c r="AO49" i="2"/>
  <c r="AP49" i="2" s="1"/>
  <c r="AM50" i="2"/>
  <c r="AL50" i="2"/>
  <c r="AN49" i="2"/>
  <c r="AS49" i="2" s="1"/>
  <c r="AV49" i="2" s="1"/>
  <c r="BR45" i="2"/>
  <c r="BW45" i="2" s="1"/>
  <c r="DB39" i="2"/>
  <c r="CM41" i="2"/>
  <c r="CH41" i="2"/>
  <c r="CI41" i="2" s="1"/>
  <c r="CG41" i="2"/>
  <c r="CL41" i="2" s="1"/>
  <c r="CO41" i="2" s="1"/>
  <c r="CE42" i="2"/>
  <c r="CF42" i="2"/>
  <c r="CV39" i="2"/>
  <c r="DA39" i="2" s="1"/>
  <c r="DD39" i="2" s="1"/>
  <c r="CT40" i="2"/>
  <c r="CW39" i="2"/>
  <c r="CX39" i="2" s="1"/>
  <c r="CU40" i="2"/>
  <c r="DJ37" i="2"/>
  <c r="DK36" i="2"/>
  <c r="DP36" i="2" s="1"/>
  <c r="DL36" i="2"/>
  <c r="DM36" i="2" s="1"/>
  <c r="DI37" i="2"/>
  <c r="DQ36" i="2"/>
  <c r="BS45" i="2"/>
  <c r="BT45" i="2" s="1"/>
  <c r="BD47" i="2"/>
  <c r="BE47" i="2" s="1"/>
  <c r="BQ46" i="2"/>
  <c r="BX45" i="2"/>
  <c r="BZ45" i="2" s="1"/>
  <c r="BP46" i="2"/>
  <c r="BI47" i="2"/>
  <c r="BC47" i="2"/>
  <c r="BH47" i="2" s="1"/>
  <c r="BA48" i="2"/>
  <c r="BB48" i="2"/>
  <c r="AH51" i="2"/>
  <c r="T86" i="2"/>
  <c r="U86" i="2"/>
  <c r="Q87" i="2"/>
  <c r="Q88" i="2"/>
  <c r="U85" i="2"/>
  <c r="T85" i="2"/>
  <c r="AD51" i="2"/>
  <c r="AG51" i="2" s="1"/>
  <c r="AB52" i="2"/>
  <c r="AC52" i="2" s="1"/>
  <c r="AE52" i="2"/>
  <c r="Y53" i="2"/>
  <c r="X53" i="2"/>
  <c r="AA53" i="2" s="1"/>
  <c r="Z52" i="2"/>
  <c r="AJ50" i="2"/>
  <c r="AI50" i="2"/>
  <c r="BK47" i="2" l="1"/>
  <c r="AN50" i="2"/>
  <c r="AS50" i="2" s="1"/>
  <c r="AO50" i="2"/>
  <c r="AP50" i="2" s="1"/>
  <c r="AM51" i="2"/>
  <c r="AL51" i="2"/>
  <c r="AT50" i="2"/>
  <c r="DS36" i="2"/>
  <c r="BR46" i="2"/>
  <c r="BW46" i="2" s="1"/>
  <c r="CG42" i="2"/>
  <c r="CL42" i="2" s="1"/>
  <c r="CH42" i="2"/>
  <c r="CI42" i="2" s="1"/>
  <c r="CF43" i="2"/>
  <c r="CE43" i="2"/>
  <c r="CM42" i="2"/>
  <c r="DQ37" i="2"/>
  <c r="CT41" i="2"/>
  <c r="CW40" i="2"/>
  <c r="CX40" i="2" s="1"/>
  <c r="CU41" i="2"/>
  <c r="CV40" i="2"/>
  <c r="DA40" i="2" s="1"/>
  <c r="DB40" i="2"/>
  <c r="DK37" i="2"/>
  <c r="DP37" i="2" s="1"/>
  <c r="DL37" i="2"/>
  <c r="DM37" i="2" s="1"/>
  <c r="DI38" i="2"/>
  <c r="DJ38" i="2"/>
  <c r="BS46" i="2"/>
  <c r="BT46" i="2" s="1"/>
  <c r="BD48" i="2"/>
  <c r="BE48" i="2" s="1"/>
  <c r="BQ47" i="2"/>
  <c r="BX46" i="2"/>
  <c r="BP47" i="2"/>
  <c r="BA49" i="2"/>
  <c r="BC48" i="2"/>
  <c r="BH48" i="2" s="1"/>
  <c r="BB49" i="2"/>
  <c r="BI48" i="2"/>
  <c r="AH52" i="2"/>
  <c r="T88" i="2"/>
  <c r="U88" i="2"/>
  <c r="Q89" i="2"/>
  <c r="Q90" i="2"/>
  <c r="U87" i="2"/>
  <c r="T87" i="2"/>
  <c r="AD52" i="2"/>
  <c r="AG52" i="2" s="1"/>
  <c r="AI51" i="2"/>
  <c r="AJ51" i="2"/>
  <c r="Y54" i="2"/>
  <c r="X54" i="2"/>
  <c r="AA54" i="2" s="1"/>
  <c r="Z53" i="2"/>
  <c r="AB53" i="2"/>
  <c r="AC53" i="2" s="1"/>
  <c r="AE53" i="2"/>
  <c r="BK48" i="2" l="1"/>
  <c r="BZ46" i="2"/>
  <c r="AV50" i="2"/>
  <c r="DD40" i="2"/>
  <c r="CO42" i="2"/>
  <c r="AT51" i="2"/>
  <c r="AO51" i="2"/>
  <c r="AP51" i="2" s="1"/>
  <c r="AM52" i="2"/>
  <c r="AL52" i="2"/>
  <c r="AN51" i="2"/>
  <c r="AS51" i="2" s="1"/>
  <c r="AV51" i="2" s="1"/>
  <c r="DS37" i="2"/>
  <c r="CM43" i="2"/>
  <c r="CG43" i="2"/>
  <c r="CL43" i="2" s="1"/>
  <c r="CE44" i="2"/>
  <c r="CH43" i="2"/>
  <c r="CI43" i="2" s="1"/>
  <c r="CF44" i="2"/>
  <c r="CV41" i="2"/>
  <c r="DA41" i="2" s="1"/>
  <c r="CU42" i="2"/>
  <c r="CT42" i="2"/>
  <c r="CW41" i="2"/>
  <c r="CX41" i="2" s="1"/>
  <c r="DB41" i="2"/>
  <c r="DL38" i="2"/>
  <c r="DM38" i="2" s="1"/>
  <c r="DI39" i="2"/>
  <c r="DJ39" i="2"/>
  <c r="DK38" i="2"/>
  <c r="DP38" i="2" s="1"/>
  <c r="DQ38" i="2"/>
  <c r="BR47" i="2"/>
  <c r="BW47" i="2" s="1"/>
  <c r="BQ48" i="2"/>
  <c r="BD49" i="2"/>
  <c r="BE49" i="2" s="1"/>
  <c r="BS47" i="2"/>
  <c r="BT47" i="2" s="1"/>
  <c r="BX47" i="2"/>
  <c r="BP48" i="2"/>
  <c r="BI49" i="2"/>
  <c r="BC49" i="2"/>
  <c r="BH49" i="2" s="1"/>
  <c r="BK49" i="2" s="1"/>
  <c r="BA50" i="2"/>
  <c r="BB50" i="2"/>
  <c r="AH53" i="2"/>
  <c r="T90" i="2"/>
  <c r="U90" i="2"/>
  <c r="Q91" i="2"/>
  <c r="Q92" i="2"/>
  <c r="U89" i="2"/>
  <c r="T89" i="2"/>
  <c r="AD53" i="2"/>
  <c r="AG53" i="2" s="1"/>
  <c r="AJ52" i="2"/>
  <c r="AI52" i="2"/>
  <c r="AB54" i="2"/>
  <c r="AC54" i="2" s="1"/>
  <c r="AE54" i="2"/>
  <c r="Y55" i="2"/>
  <c r="X55" i="2"/>
  <c r="AA55" i="2" s="1"/>
  <c r="Z54" i="2"/>
  <c r="CO43" i="2" l="1"/>
  <c r="BZ47" i="2"/>
  <c r="DD41" i="2"/>
  <c r="DS38" i="2"/>
  <c r="AT52" i="2"/>
  <c r="AM53" i="2"/>
  <c r="AN52" i="2"/>
  <c r="AS52" i="2" s="1"/>
  <c r="AV52" i="2" s="1"/>
  <c r="AO52" i="2"/>
  <c r="AP52" i="2" s="1"/>
  <c r="AL53" i="2"/>
  <c r="BR48" i="2"/>
  <c r="BW48" i="2" s="1"/>
  <c r="DB42" i="2"/>
  <c r="CH44" i="2"/>
  <c r="CI44" i="2" s="1"/>
  <c r="CG44" i="2"/>
  <c r="CL44" i="2" s="1"/>
  <c r="CF45" i="2"/>
  <c r="CE45" i="2"/>
  <c r="CM44" i="2"/>
  <c r="CV42" i="2"/>
  <c r="DA42" i="2" s="1"/>
  <c r="DD42" i="2" s="1"/>
  <c r="CW42" i="2"/>
  <c r="CX42" i="2" s="1"/>
  <c r="CT43" i="2"/>
  <c r="CU43" i="2"/>
  <c r="DQ39" i="2"/>
  <c r="DL39" i="2"/>
  <c r="DM39" i="2" s="1"/>
  <c r="DI40" i="2"/>
  <c r="DK39" i="2"/>
  <c r="DP39" i="2" s="1"/>
  <c r="DJ40" i="2"/>
  <c r="BQ49" i="2"/>
  <c r="BS48" i="2"/>
  <c r="BT48" i="2" s="1"/>
  <c r="BD50" i="2"/>
  <c r="BE50" i="2" s="1"/>
  <c r="BX48" i="2"/>
  <c r="BZ48" i="2" s="1"/>
  <c r="BP49" i="2"/>
  <c r="BA51" i="2"/>
  <c r="BC50" i="2"/>
  <c r="BH50" i="2" s="1"/>
  <c r="BB51" i="2"/>
  <c r="BI50" i="2"/>
  <c r="AH54" i="2"/>
  <c r="Q93" i="2"/>
  <c r="Q94" i="2"/>
  <c r="U92" i="2"/>
  <c r="T92" i="2"/>
  <c r="T91" i="2"/>
  <c r="U91" i="2"/>
  <c r="AD54" i="2"/>
  <c r="AG54" i="2" s="1"/>
  <c r="AB55" i="2"/>
  <c r="AC55" i="2" s="1"/>
  <c r="AE55" i="2"/>
  <c r="AJ53" i="2"/>
  <c r="AI53" i="2"/>
  <c r="Y56" i="2"/>
  <c r="X56" i="2"/>
  <c r="AA56" i="2" s="1"/>
  <c r="Z55" i="2"/>
  <c r="DS39" i="2" l="1"/>
  <c r="BK50" i="2"/>
  <c r="CO44" i="2"/>
  <c r="AT53" i="2"/>
  <c r="AM54" i="2"/>
  <c r="AL54" i="2"/>
  <c r="AN53" i="2"/>
  <c r="AS53" i="2" s="1"/>
  <c r="AV53" i="2" s="1"/>
  <c r="AO53" i="2"/>
  <c r="AP53" i="2" s="1"/>
  <c r="BR49" i="2"/>
  <c r="BW49" i="2" s="1"/>
  <c r="BS49" i="2"/>
  <c r="BT49" i="2" s="1"/>
  <c r="CM45" i="2"/>
  <c r="CH45" i="2"/>
  <c r="CI45" i="2" s="1"/>
  <c r="CF46" i="2"/>
  <c r="CE46" i="2"/>
  <c r="CG45" i="2"/>
  <c r="CL45" i="2" s="1"/>
  <c r="CO45" i="2" s="1"/>
  <c r="CV43" i="2"/>
  <c r="DA43" i="2" s="1"/>
  <c r="CU44" i="2"/>
  <c r="CT44" i="2"/>
  <c r="CW43" i="2"/>
  <c r="CX43" i="2" s="1"/>
  <c r="DB43" i="2"/>
  <c r="DI41" i="2"/>
  <c r="DL40" i="2"/>
  <c r="DM40" i="2" s="1"/>
  <c r="DK40" i="2"/>
  <c r="DP40" i="2" s="1"/>
  <c r="DJ41" i="2"/>
  <c r="DQ40" i="2"/>
  <c r="BQ50" i="2"/>
  <c r="BD51" i="2"/>
  <c r="BE51" i="2" s="1"/>
  <c r="BX49" i="2"/>
  <c r="BP50" i="2"/>
  <c r="BI51" i="2"/>
  <c r="BC51" i="2"/>
  <c r="BH51" i="2" s="1"/>
  <c r="BA52" i="2"/>
  <c r="BB52" i="2"/>
  <c r="AH55" i="2"/>
  <c r="T94" i="2"/>
  <c r="U94" i="2"/>
  <c r="Q95" i="2"/>
  <c r="Q96" i="2"/>
  <c r="U93" i="2"/>
  <c r="T93" i="2"/>
  <c r="AD55" i="2"/>
  <c r="AG55" i="2" s="1"/>
  <c r="Y57" i="2"/>
  <c r="X57" i="2"/>
  <c r="AA57" i="2" s="1"/>
  <c r="Z56" i="2"/>
  <c r="AJ54" i="2"/>
  <c r="AI54" i="2"/>
  <c r="AB56" i="2"/>
  <c r="AC56" i="2" s="1"/>
  <c r="AE56" i="2"/>
  <c r="BK51" i="2" l="1"/>
  <c r="BZ49" i="2"/>
  <c r="DD43" i="2"/>
  <c r="DS40" i="2"/>
  <c r="AM55" i="2"/>
  <c r="AL55" i="2"/>
  <c r="AO54" i="2"/>
  <c r="AP54" i="2" s="1"/>
  <c r="AN54" i="2"/>
  <c r="AS54" i="2" s="1"/>
  <c r="AT54" i="2"/>
  <c r="DB44" i="2"/>
  <c r="CG46" i="2"/>
  <c r="CL46" i="2" s="1"/>
  <c r="CH46" i="2"/>
  <c r="CI46" i="2" s="1"/>
  <c r="CE47" i="2"/>
  <c r="CF47" i="2"/>
  <c r="CM46" i="2"/>
  <c r="CV44" i="2"/>
  <c r="DA44" i="2" s="1"/>
  <c r="DD44" i="2" s="1"/>
  <c r="CW44" i="2"/>
  <c r="CX44" i="2" s="1"/>
  <c r="CU45" i="2"/>
  <c r="CT45" i="2"/>
  <c r="DL41" i="2"/>
  <c r="DM41" i="2" s="1"/>
  <c r="DK41" i="2"/>
  <c r="DP41" i="2" s="1"/>
  <c r="DJ42" i="2"/>
  <c r="DI42" i="2"/>
  <c r="DQ41" i="2"/>
  <c r="BS50" i="2"/>
  <c r="BT50" i="2" s="1"/>
  <c r="BR50" i="2"/>
  <c r="BW50" i="2" s="1"/>
  <c r="BQ51" i="2"/>
  <c r="BD52" i="2"/>
  <c r="BE52" i="2" s="1"/>
  <c r="BX50" i="2"/>
  <c r="BP51" i="2"/>
  <c r="BA53" i="2"/>
  <c r="BC52" i="2"/>
  <c r="BH52" i="2" s="1"/>
  <c r="BB53" i="2"/>
  <c r="BI52" i="2"/>
  <c r="AH56" i="2"/>
  <c r="Q97" i="2"/>
  <c r="Q98" i="2"/>
  <c r="U96" i="2"/>
  <c r="T96" i="2"/>
  <c r="T95" i="2"/>
  <c r="U95" i="2"/>
  <c r="AD56" i="2"/>
  <c r="AG56" i="2" s="1"/>
  <c r="Y58" i="2"/>
  <c r="X58" i="2"/>
  <c r="AA58" i="2" s="1"/>
  <c r="Z57" i="2"/>
  <c r="AI55" i="2"/>
  <c r="AJ55" i="2"/>
  <c r="AB57" i="2"/>
  <c r="AC57" i="2" s="1"/>
  <c r="AE57" i="2"/>
  <c r="BK52" i="2" l="1"/>
  <c r="BZ50" i="2"/>
  <c r="AV54" i="2"/>
  <c r="CO46" i="2"/>
  <c r="DS41" i="2"/>
  <c r="AO55" i="2"/>
  <c r="AP55" i="2" s="1"/>
  <c r="AM56" i="2"/>
  <c r="AL56" i="2"/>
  <c r="AN55" i="2"/>
  <c r="AS55" i="2" s="1"/>
  <c r="AT55" i="2"/>
  <c r="BR51" i="2"/>
  <c r="BW51" i="2" s="1"/>
  <c r="CE48" i="2"/>
  <c r="CH47" i="2"/>
  <c r="CI47" i="2" s="1"/>
  <c r="CG47" i="2"/>
  <c r="CL47" i="2" s="1"/>
  <c r="CF48" i="2"/>
  <c r="CM47" i="2"/>
  <c r="CW45" i="2"/>
  <c r="CX45" i="2" s="1"/>
  <c r="DB45" i="2"/>
  <c r="CV45" i="2"/>
  <c r="DA45" i="2" s="1"/>
  <c r="DD45" i="2" s="1"/>
  <c r="CU46" i="2"/>
  <c r="CT46" i="2"/>
  <c r="DQ42" i="2"/>
  <c r="DI43" i="2"/>
  <c r="DL42" i="2"/>
  <c r="DM42" i="2" s="1"/>
  <c r="DK42" i="2"/>
  <c r="DP42" i="2" s="1"/>
  <c r="DS42" i="2" s="1"/>
  <c r="DJ43" i="2"/>
  <c r="BQ52" i="2"/>
  <c r="BS51" i="2"/>
  <c r="BT51" i="2" s="1"/>
  <c r="BD53" i="2"/>
  <c r="BE53" i="2" s="1"/>
  <c r="BX51" i="2"/>
  <c r="BP52" i="2"/>
  <c r="BI53" i="2"/>
  <c r="BC53" i="2"/>
  <c r="BH53" i="2" s="1"/>
  <c r="BK53" i="2" s="1"/>
  <c r="BA54" i="2"/>
  <c r="BB54" i="2"/>
  <c r="AH57" i="2"/>
  <c r="Q99" i="2"/>
  <c r="Q100" i="2"/>
  <c r="T98" i="2"/>
  <c r="U98" i="2"/>
  <c r="U97" i="2"/>
  <c r="T97" i="2"/>
  <c r="AD57" i="2"/>
  <c r="AG57" i="2" s="1"/>
  <c r="AJ56" i="2"/>
  <c r="AI56" i="2"/>
  <c r="AB58" i="2"/>
  <c r="AC58" i="2" s="1"/>
  <c r="AE58" i="2"/>
  <c r="Y59" i="2"/>
  <c r="X59" i="2"/>
  <c r="AA59" i="2" s="1"/>
  <c r="Z58" i="2"/>
  <c r="AV55" i="2" l="1"/>
  <c r="CO47" i="2"/>
  <c r="BZ51" i="2"/>
  <c r="AT56" i="2"/>
  <c r="AO56" i="2"/>
  <c r="AP56" i="2" s="1"/>
  <c r="AN56" i="2"/>
  <c r="AS56" i="2" s="1"/>
  <c r="AM57" i="2"/>
  <c r="AL57" i="2"/>
  <c r="BR52" i="2"/>
  <c r="BW52" i="2" s="1"/>
  <c r="BS52" i="2"/>
  <c r="BT52" i="2" s="1"/>
  <c r="CH48" i="2"/>
  <c r="CI48" i="2" s="1"/>
  <c r="CE49" i="2"/>
  <c r="CG48" i="2"/>
  <c r="CL48" i="2" s="1"/>
  <c r="CF49" i="2"/>
  <c r="DB46" i="2"/>
  <c r="CM48" i="2"/>
  <c r="CO48" i="2" s="1"/>
  <c r="CV46" i="2"/>
  <c r="DA46" i="2" s="1"/>
  <c r="DD46" i="2" s="1"/>
  <c r="CW46" i="2"/>
  <c r="CX46" i="2" s="1"/>
  <c r="CU47" i="2"/>
  <c r="CT47" i="2"/>
  <c r="DQ43" i="2"/>
  <c r="DI44" i="2"/>
  <c r="DL43" i="2"/>
  <c r="DM43" i="2" s="1"/>
  <c r="DJ44" i="2"/>
  <c r="DK43" i="2"/>
  <c r="DP43" i="2" s="1"/>
  <c r="DS43" i="2" s="1"/>
  <c r="BD54" i="2"/>
  <c r="BE54" i="2" s="1"/>
  <c r="BQ53" i="2"/>
  <c r="BX52" i="2"/>
  <c r="BP53" i="2"/>
  <c r="BA55" i="2"/>
  <c r="BC54" i="2"/>
  <c r="BH54" i="2" s="1"/>
  <c r="BB55" i="2"/>
  <c r="BI54" i="2"/>
  <c r="AH58" i="2"/>
  <c r="Q101" i="2"/>
  <c r="Q102" i="2"/>
  <c r="T100" i="2"/>
  <c r="U100" i="2"/>
  <c r="U99" i="2"/>
  <c r="T99" i="2"/>
  <c r="AD58" i="2"/>
  <c r="AG58" i="2" s="1"/>
  <c r="Y60" i="2"/>
  <c r="X60" i="2"/>
  <c r="AA60" i="2" s="1"/>
  <c r="Z59" i="2"/>
  <c r="AJ57" i="2"/>
  <c r="AI57" i="2"/>
  <c r="AB59" i="2"/>
  <c r="AC59" i="2" s="1"/>
  <c r="AE59" i="2"/>
  <c r="BK54" i="2" l="1"/>
  <c r="BZ52" i="2"/>
  <c r="AV56" i="2"/>
  <c r="AT57" i="2"/>
  <c r="AL58" i="2"/>
  <c r="AN57" i="2"/>
  <c r="AS57" i="2" s="1"/>
  <c r="AV57" i="2" s="1"/>
  <c r="AO57" i="2"/>
  <c r="AP57" i="2" s="1"/>
  <c r="AM58" i="2"/>
  <c r="BQ54" i="2"/>
  <c r="CH49" i="2"/>
  <c r="CI49" i="2" s="1"/>
  <c r="CF50" i="2"/>
  <c r="CE50" i="2"/>
  <c r="CG49" i="2"/>
  <c r="CL49" i="2" s="1"/>
  <c r="CM49" i="2"/>
  <c r="DB47" i="2"/>
  <c r="CV47" i="2"/>
  <c r="DA47" i="2" s="1"/>
  <c r="CW47" i="2"/>
  <c r="CX47" i="2" s="1"/>
  <c r="CT48" i="2"/>
  <c r="CU48" i="2"/>
  <c r="DK44" i="2"/>
  <c r="DP44" i="2" s="1"/>
  <c r="DL44" i="2"/>
  <c r="DM44" i="2" s="1"/>
  <c r="DJ45" i="2"/>
  <c r="DI45" i="2"/>
  <c r="DQ44" i="2"/>
  <c r="BR53" i="2"/>
  <c r="BW53" i="2" s="1"/>
  <c r="BZ53" i="2" s="1"/>
  <c r="BD55" i="2"/>
  <c r="BE55" i="2" s="1"/>
  <c r="BS53" i="2"/>
  <c r="BT53" i="2" s="1"/>
  <c r="BX53" i="2"/>
  <c r="BP54" i="2"/>
  <c r="BI55" i="2"/>
  <c r="BC55" i="2"/>
  <c r="BH55" i="2" s="1"/>
  <c r="BK55" i="2" s="1"/>
  <c r="BA56" i="2"/>
  <c r="BB56" i="2"/>
  <c r="AH59" i="2"/>
  <c r="U102" i="2"/>
  <c r="T102" i="2"/>
  <c r="Q103" i="2"/>
  <c r="Q104" i="2"/>
  <c r="T101" i="2"/>
  <c r="U101" i="2"/>
  <c r="AD59" i="2"/>
  <c r="AG59" i="2" s="1"/>
  <c r="AJ58" i="2"/>
  <c r="AI58" i="2"/>
  <c r="AB60" i="2"/>
  <c r="AC60" i="2" s="1"/>
  <c r="AE60" i="2"/>
  <c r="Y61" i="2"/>
  <c r="X61" i="2"/>
  <c r="AA61" i="2" s="1"/>
  <c r="Z60" i="2"/>
  <c r="CO49" i="2" l="1"/>
  <c r="DD47" i="2"/>
  <c r="DS44" i="2"/>
  <c r="AM59" i="2"/>
  <c r="AL59" i="2"/>
  <c r="AN58" i="2"/>
  <c r="AS58" i="2" s="1"/>
  <c r="AO58" i="2"/>
  <c r="AP58" i="2" s="1"/>
  <c r="AT58" i="2"/>
  <c r="AV58" i="2" s="1"/>
  <c r="BR54" i="2"/>
  <c r="BW54" i="2" s="1"/>
  <c r="BS54" i="2"/>
  <c r="BT54" i="2" s="1"/>
  <c r="CG50" i="2"/>
  <c r="CL50" i="2" s="1"/>
  <c r="CE51" i="2"/>
  <c r="CH50" i="2"/>
  <c r="CI50" i="2" s="1"/>
  <c r="CF51" i="2"/>
  <c r="CM50" i="2"/>
  <c r="CV48" i="2"/>
  <c r="DA48" i="2" s="1"/>
  <c r="CU49" i="2"/>
  <c r="CT49" i="2"/>
  <c r="CW48" i="2"/>
  <c r="CX48" i="2" s="1"/>
  <c r="DB48" i="2"/>
  <c r="DQ45" i="2"/>
  <c r="DK45" i="2"/>
  <c r="DP45" i="2" s="1"/>
  <c r="DJ46" i="2"/>
  <c r="DL45" i="2"/>
  <c r="DM45" i="2" s="1"/>
  <c r="DI46" i="2"/>
  <c r="BD56" i="2"/>
  <c r="BE56" i="2" s="1"/>
  <c r="BQ55" i="2"/>
  <c r="BX54" i="2"/>
  <c r="BP55" i="2"/>
  <c r="BA57" i="2"/>
  <c r="BC56" i="2"/>
  <c r="BH56" i="2" s="1"/>
  <c r="BB57" i="2"/>
  <c r="BI56" i="2"/>
  <c r="AH60" i="2"/>
  <c r="Q105" i="2"/>
  <c r="Q106" i="2"/>
  <c r="T104" i="2"/>
  <c r="U104" i="2"/>
  <c r="U103" i="2"/>
  <c r="T103" i="2"/>
  <c r="AD60" i="2"/>
  <c r="AG60" i="2" s="1"/>
  <c r="AB61" i="2"/>
  <c r="AC61" i="2" s="1"/>
  <c r="AE61" i="2"/>
  <c r="AI59" i="2"/>
  <c r="AJ59" i="2"/>
  <c r="Y62" i="2"/>
  <c r="X62" i="2"/>
  <c r="AA62" i="2" s="1"/>
  <c r="Z61" i="2"/>
  <c r="DS45" i="2" l="1"/>
  <c r="BK56" i="2"/>
  <c r="CO50" i="2"/>
  <c r="BZ54" i="2"/>
  <c r="DD48" i="2"/>
  <c r="AO59" i="2"/>
  <c r="AP59" i="2" s="1"/>
  <c r="AM60" i="2"/>
  <c r="AL60" i="2"/>
  <c r="AN59" i="2"/>
  <c r="AS59" i="2" s="1"/>
  <c r="AT59" i="2"/>
  <c r="BR55" i="2"/>
  <c r="BW55" i="2" s="1"/>
  <c r="CG51" i="2"/>
  <c r="CL51" i="2" s="1"/>
  <c r="CH51" i="2"/>
  <c r="CI51" i="2" s="1"/>
  <c r="CF52" i="2"/>
  <c r="CE52" i="2"/>
  <c r="CM51" i="2"/>
  <c r="DB49" i="2"/>
  <c r="CV49" i="2"/>
  <c r="DA49" i="2" s="1"/>
  <c r="CT50" i="2"/>
  <c r="CW49" i="2"/>
  <c r="CX49" i="2" s="1"/>
  <c r="CU50" i="2"/>
  <c r="DQ46" i="2"/>
  <c r="DK46" i="2"/>
  <c r="DP46" i="2" s="1"/>
  <c r="DS46" i="2" s="1"/>
  <c r="DL46" i="2"/>
  <c r="DM46" i="2" s="1"/>
  <c r="DJ47" i="2"/>
  <c r="DI47" i="2"/>
  <c r="BQ56" i="2"/>
  <c r="BD57" i="2"/>
  <c r="BE57" i="2" s="1"/>
  <c r="BS55" i="2"/>
  <c r="BT55" i="2" s="1"/>
  <c r="BX55" i="2"/>
  <c r="BP56" i="2"/>
  <c r="BI57" i="2"/>
  <c r="BC57" i="2"/>
  <c r="BH57" i="2" s="1"/>
  <c r="BK57" i="2" s="1"/>
  <c r="BA58" i="2"/>
  <c r="BB58" i="2"/>
  <c r="AH61" i="2"/>
  <c r="T106" i="2"/>
  <c r="U106" i="2"/>
  <c r="Q107" i="2"/>
  <c r="Q108" i="2"/>
  <c r="U105" i="2"/>
  <c r="T105" i="2"/>
  <c r="AD61" i="2"/>
  <c r="AG61" i="2" s="1"/>
  <c r="Y63" i="2"/>
  <c r="X63" i="2"/>
  <c r="AA63" i="2" s="1"/>
  <c r="Z62" i="2"/>
  <c r="AB62" i="2"/>
  <c r="AC62" i="2" s="1"/>
  <c r="AE62" i="2"/>
  <c r="AJ60" i="2"/>
  <c r="AI60" i="2"/>
  <c r="AV59" i="2" l="1"/>
  <c r="BZ55" i="2"/>
  <c r="DD49" i="2"/>
  <c r="CO51" i="2"/>
  <c r="AO60" i="2"/>
  <c r="AP60" i="2" s="1"/>
  <c r="AL61" i="2"/>
  <c r="AM61" i="2"/>
  <c r="AN60" i="2"/>
  <c r="AS60" i="2" s="1"/>
  <c r="AT60" i="2"/>
  <c r="BR56" i="2"/>
  <c r="BW56" i="2" s="1"/>
  <c r="CM52" i="2"/>
  <c r="CE53" i="2"/>
  <c r="CH52" i="2"/>
  <c r="CI52" i="2" s="1"/>
  <c r="CG52" i="2"/>
  <c r="CL52" i="2" s="1"/>
  <c r="CO52" i="2" s="1"/>
  <c r="CF53" i="2"/>
  <c r="CT51" i="2"/>
  <c r="CU51" i="2"/>
  <c r="CW50" i="2"/>
  <c r="CX50" i="2" s="1"/>
  <c r="CV50" i="2"/>
  <c r="DA50" i="2" s="1"/>
  <c r="DB50" i="2"/>
  <c r="DQ47" i="2"/>
  <c r="DK47" i="2"/>
  <c r="DP47" i="2" s="1"/>
  <c r="DS47" i="2" s="1"/>
  <c r="DL47" i="2"/>
  <c r="DM47" i="2" s="1"/>
  <c r="DI48" i="2"/>
  <c r="DJ48" i="2"/>
  <c r="BS56" i="2"/>
  <c r="BT56" i="2" s="1"/>
  <c r="BD58" i="2"/>
  <c r="BE58" i="2" s="1"/>
  <c r="BQ57" i="2"/>
  <c r="BX56" i="2"/>
  <c r="BP57" i="2"/>
  <c r="BA59" i="2"/>
  <c r="BC58" i="2"/>
  <c r="BH58" i="2" s="1"/>
  <c r="BB59" i="2"/>
  <c r="BI58" i="2"/>
  <c r="AH62" i="2"/>
  <c r="U108" i="2"/>
  <c r="T108" i="2"/>
  <c r="Q109" i="2"/>
  <c r="Q110" i="2"/>
  <c r="U107" i="2"/>
  <c r="T107" i="2"/>
  <c r="AD62" i="2"/>
  <c r="AG62" i="2" s="1"/>
  <c r="Y64" i="2"/>
  <c r="X64" i="2"/>
  <c r="AA64" i="2" s="1"/>
  <c r="Z63" i="2"/>
  <c r="AJ61" i="2"/>
  <c r="AI61" i="2"/>
  <c r="AB63" i="2"/>
  <c r="AC63" i="2" s="1"/>
  <c r="AE63" i="2"/>
  <c r="AV60" i="2" l="1"/>
  <c r="DD50" i="2"/>
  <c r="BK58" i="2"/>
  <c r="BZ56" i="2"/>
  <c r="AT61" i="2"/>
  <c r="AM62" i="2"/>
  <c r="AL62" i="2"/>
  <c r="AO61" i="2"/>
  <c r="AP61" i="2" s="1"/>
  <c r="AN61" i="2"/>
  <c r="AS61" i="2" s="1"/>
  <c r="AV61" i="2" s="1"/>
  <c r="CG53" i="2"/>
  <c r="CL53" i="2" s="1"/>
  <c r="CH53" i="2"/>
  <c r="CI53" i="2" s="1"/>
  <c r="CF54" i="2"/>
  <c r="CE54" i="2"/>
  <c r="CM53" i="2"/>
  <c r="DB51" i="2"/>
  <c r="CU52" i="2"/>
  <c r="CV51" i="2"/>
  <c r="DA51" i="2" s="1"/>
  <c r="DD51" i="2" s="1"/>
  <c r="CW51" i="2"/>
  <c r="CX51" i="2" s="1"/>
  <c r="CT52" i="2"/>
  <c r="DL48" i="2"/>
  <c r="DM48" i="2" s="1"/>
  <c r="DI49" i="2"/>
  <c r="DJ49" i="2"/>
  <c r="DK48" i="2"/>
  <c r="DP48" i="2" s="1"/>
  <c r="DS48" i="2" s="1"/>
  <c r="DQ48" i="2"/>
  <c r="BR57" i="2"/>
  <c r="BW57" i="2" s="1"/>
  <c r="BD59" i="2"/>
  <c r="BE59" i="2" s="1"/>
  <c r="BS57" i="2"/>
  <c r="BT57" i="2" s="1"/>
  <c r="BQ58" i="2"/>
  <c r="BX57" i="2"/>
  <c r="BP58" i="2"/>
  <c r="BI59" i="2"/>
  <c r="BC59" i="2"/>
  <c r="BH59" i="2" s="1"/>
  <c r="BA60" i="2"/>
  <c r="BB60" i="2"/>
  <c r="AH63" i="2"/>
  <c r="Q112" i="2"/>
  <c r="Q111" i="2"/>
  <c r="T110" i="2"/>
  <c r="U110" i="2"/>
  <c r="U109" i="2"/>
  <c r="T109" i="2"/>
  <c r="AD63" i="2"/>
  <c r="AG63" i="2" s="1"/>
  <c r="AJ62" i="2"/>
  <c r="AI62" i="2"/>
  <c r="Y65" i="2"/>
  <c r="X65" i="2"/>
  <c r="AA65" i="2" s="1"/>
  <c r="Z64" i="2"/>
  <c r="AB64" i="2"/>
  <c r="AC64" i="2" s="1"/>
  <c r="AE64" i="2"/>
  <c r="CO53" i="2" l="1"/>
  <c r="BK59" i="2"/>
  <c r="BZ57" i="2"/>
  <c r="AO62" i="2"/>
  <c r="AP62" i="2" s="1"/>
  <c r="AL63" i="2"/>
  <c r="AM63" i="2"/>
  <c r="AN62" i="2"/>
  <c r="AS62" i="2" s="1"/>
  <c r="AT62" i="2"/>
  <c r="CM54" i="2"/>
  <c r="CG54" i="2"/>
  <c r="CL54" i="2" s="1"/>
  <c r="CO54" i="2" s="1"/>
  <c r="CF55" i="2"/>
  <c r="CE55" i="2"/>
  <c r="CH54" i="2"/>
  <c r="CI54" i="2" s="1"/>
  <c r="CV52" i="2"/>
  <c r="DA52" i="2" s="1"/>
  <c r="CU53" i="2"/>
  <c r="CW52" i="2"/>
  <c r="CX52" i="2" s="1"/>
  <c r="CT53" i="2"/>
  <c r="DB52" i="2"/>
  <c r="DQ49" i="2"/>
  <c r="DK49" i="2"/>
  <c r="DP49" i="2" s="1"/>
  <c r="DS49" i="2" s="1"/>
  <c r="DL49" i="2"/>
  <c r="DM49" i="2" s="1"/>
  <c r="DJ50" i="2"/>
  <c r="DI50" i="2"/>
  <c r="BD60" i="2"/>
  <c r="BE60" i="2" s="1"/>
  <c r="BS58" i="2"/>
  <c r="BT58" i="2" s="1"/>
  <c r="BR58" i="2"/>
  <c r="BW58" i="2" s="1"/>
  <c r="BZ58" i="2" s="1"/>
  <c r="BX58" i="2"/>
  <c r="BQ59" i="2"/>
  <c r="BP59" i="2"/>
  <c r="BA61" i="2"/>
  <c r="BC60" i="2"/>
  <c r="BH60" i="2" s="1"/>
  <c r="BB61" i="2"/>
  <c r="BI60" i="2"/>
  <c r="AH64" i="2"/>
  <c r="U111" i="2"/>
  <c r="T111" i="2"/>
  <c r="Q114" i="2"/>
  <c r="Q113" i="2"/>
  <c r="T112" i="2"/>
  <c r="U112" i="2"/>
  <c r="AD64" i="2"/>
  <c r="AG64" i="2" s="1"/>
  <c r="Y66" i="2"/>
  <c r="X66" i="2"/>
  <c r="AA66" i="2" s="1"/>
  <c r="Z65" i="2"/>
  <c r="AI63" i="2"/>
  <c r="AJ63" i="2"/>
  <c r="AB65" i="2"/>
  <c r="AC65" i="2" s="1"/>
  <c r="AE65" i="2"/>
  <c r="BK60" i="2" l="1"/>
  <c r="AV62" i="2"/>
  <c r="DD52" i="2"/>
  <c r="AT63" i="2"/>
  <c r="AO63" i="2"/>
  <c r="AP63" i="2" s="1"/>
  <c r="AN63" i="2"/>
  <c r="AS63" i="2" s="1"/>
  <c r="AV63" i="2" s="1"/>
  <c r="AM64" i="2"/>
  <c r="AL64" i="2"/>
  <c r="DB53" i="2"/>
  <c r="CG55" i="2"/>
  <c r="CL55" i="2" s="1"/>
  <c r="CF56" i="2"/>
  <c r="CH55" i="2"/>
  <c r="CI55" i="2" s="1"/>
  <c r="CE56" i="2"/>
  <c r="CM55" i="2"/>
  <c r="CT54" i="2"/>
  <c r="CW53" i="2"/>
  <c r="CX53" i="2" s="1"/>
  <c r="CU54" i="2"/>
  <c r="CV53" i="2"/>
  <c r="DQ50" i="2"/>
  <c r="DK50" i="2"/>
  <c r="DP50" i="2" s="1"/>
  <c r="DS50" i="2" s="1"/>
  <c r="DJ51" i="2"/>
  <c r="DL50" i="2"/>
  <c r="DM50" i="2" s="1"/>
  <c r="DI51" i="2"/>
  <c r="AH65" i="2"/>
  <c r="BD61" i="2"/>
  <c r="BE61" i="2" s="1"/>
  <c r="BS59" i="2"/>
  <c r="BT59" i="2" s="1"/>
  <c r="BR59" i="2"/>
  <c r="BW59" i="2" s="1"/>
  <c r="BP60" i="2"/>
  <c r="BQ60" i="2"/>
  <c r="BX59" i="2"/>
  <c r="BI61" i="2"/>
  <c r="BC61" i="2"/>
  <c r="BH61" i="2" s="1"/>
  <c r="BK61" i="2" s="1"/>
  <c r="BA62" i="2"/>
  <c r="BB62" i="2"/>
  <c r="Q116" i="2"/>
  <c r="Q115" i="2"/>
  <c r="T113" i="2"/>
  <c r="U113" i="2"/>
  <c r="U114" i="2"/>
  <c r="T114" i="2"/>
  <c r="AD65" i="2"/>
  <c r="AG65" i="2" s="1"/>
  <c r="AJ64" i="2"/>
  <c r="AI64" i="2"/>
  <c r="AB66" i="2"/>
  <c r="AC66" i="2" s="1"/>
  <c r="AE66" i="2"/>
  <c r="Y67" i="2"/>
  <c r="X67" i="2"/>
  <c r="AA67" i="2" s="1"/>
  <c r="Z66" i="2"/>
  <c r="CO55" i="2" l="1"/>
  <c r="BZ59" i="2"/>
  <c r="AT64" i="2"/>
  <c r="AO64" i="2"/>
  <c r="AP64" i="2" s="1"/>
  <c r="AL65" i="2"/>
  <c r="AN64" i="2"/>
  <c r="AS64" i="2" s="1"/>
  <c r="AV64" i="2" s="1"/>
  <c r="AM65" i="2"/>
  <c r="DQ51" i="2"/>
  <c r="CM56" i="2"/>
  <c r="CG56" i="2"/>
  <c r="CL56" i="2" s="1"/>
  <c r="CO56" i="2" s="1"/>
  <c r="CH56" i="2"/>
  <c r="CI56" i="2" s="1"/>
  <c r="CE57" i="2"/>
  <c r="CF57" i="2"/>
  <c r="DA53" i="2"/>
  <c r="DD53" i="2" s="1"/>
  <c r="CW54" i="2"/>
  <c r="CX54" i="2" s="1"/>
  <c r="CT55" i="2"/>
  <c r="CV54" i="2"/>
  <c r="DA54" i="2" s="1"/>
  <c r="CU55" i="2"/>
  <c r="DB54" i="2"/>
  <c r="DK51" i="2"/>
  <c r="DP51" i="2" s="1"/>
  <c r="DS51" i="2" s="1"/>
  <c r="DL51" i="2"/>
  <c r="DM51" i="2" s="1"/>
  <c r="DI52" i="2"/>
  <c r="DJ52" i="2"/>
  <c r="AH66" i="2"/>
  <c r="BD62" i="2"/>
  <c r="BE62" i="2" s="1"/>
  <c r="BS60" i="2"/>
  <c r="BT60" i="2" s="1"/>
  <c r="BP61" i="2"/>
  <c r="BR60" i="2"/>
  <c r="BW60" i="2" s="1"/>
  <c r="BZ60" i="2" s="1"/>
  <c r="BX60" i="2"/>
  <c r="BQ61" i="2"/>
  <c r="BA63" i="2"/>
  <c r="BC62" i="2"/>
  <c r="BH62" i="2" s="1"/>
  <c r="BB63" i="2"/>
  <c r="BI62" i="2"/>
  <c r="T115" i="2"/>
  <c r="U115" i="2"/>
  <c r="Q118" i="2"/>
  <c r="Q117" i="2"/>
  <c r="U116" i="2"/>
  <c r="T116" i="2"/>
  <c r="AD66" i="2"/>
  <c r="AG66" i="2" s="1"/>
  <c r="Y68" i="2"/>
  <c r="X68" i="2"/>
  <c r="AA68" i="2" s="1"/>
  <c r="Z67" i="2"/>
  <c r="AJ65" i="2"/>
  <c r="AI65" i="2"/>
  <c r="AB67" i="2"/>
  <c r="AC67" i="2" s="1"/>
  <c r="AE67" i="2"/>
  <c r="BK62" i="2" l="1"/>
  <c r="DD54" i="2"/>
  <c r="AT65" i="2"/>
  <c r="AL66" i="2"/>
  <c r="AO65" i="2"/>
  <c r="AP65" i="2" s="1"/>
  <c r="AN65" i="2"/>
  <c r="AS65" i="2" s="1"/>
  <c r="AV65" i="2" s="1"/>
  <c r="AM66" i="2"/>
  <c r="CG57" i="2"/>
  <c r="CL57" i="2" s="1"/>
  <c r="CH57" i="2"/>
  <c r="CI57" i="2" s="1"/>
  <c r="CF58" i="2"/>
  <c r="CE58" i="2"/>
  <c r="CM57" i="2"/>
  <c r="CO57" i="2" s="1"/>
  <c r="CU56" i="2"/>
  <c r="CT56" i="2"/>
  <c r="CW55" i="2"/>
  <c r="CX55" i="2" s="1"/>
  <c r="CV55" i="2"/>
  <c r="DA55" i="2" s="1"/>
  <c r="DB55" i="2"/>
  <c r="DK52" i="2"/>
  <c r="DP52" i="2" s="1"/>
  <c r="DI53" i="2"/>
  <c r="DL52" i="2"/>
  <c r="DM52" i="2" s="1"/>
  <c r="DJ53" i="2"/>
  <c r="DQ52" i="2"/>
  <c r="AH67" i="2"/>
  <c r="BD63" i="2"/>
  <c r="BE63" i="2" s="1"/>
  <c r="BS61" i="2"/>
  <c r="BT61" i="2" s="1"/>
  <c r="BQ62" i="2"/>
  <c r="BR61" i="2"/>
  <c r="BW61" i="2" s="1"/>
  <c r="BP62" i="2"/>
  <c r="BX61" i="2"/>
  <c r="BI63" i="2"/>
  <c r="BC63" i="2"/>
  <c r="BH63" i="2" s="1"/>
  <c r="BK63" i="2" s="1"/>
  <c r="BA64" i="2"/>
  <c r="BB64" i="2"/>
  <c r="U117" i="2"/>
  <c r="T117" i="2"/>
  <c r="Q120" i="2"/>
  <c r="Q119" i="2"/>
  <c r="T118" i="2"/>
  <c r="U118" i="2"/>
  <c r="AD67" i="2"/>
  <c r="AG67" i="2" s="1"/>
  <c r="AJ66" i="2"/>
  <c r="AI66" i="2"/>
  <c r="AB68" i="2"/>
  <c r="AC68" i="2" s="1"/>
  <c r="AE68" i="2"/>
  <c r="X69" i="2"/>
  <c r="AA69" i="2" s="1"/>
  <c r="Y69" i="2"/>
  <c r="Z68" i="2"/>
  <c r="DS52" i="2" l="1"/>
  <c r="DD55" i="2"/>
  <c r="BZ61" i="2"/>
  <c r="AT66" i="2"/>
  <c r="AL67" i="2"/>
  <c r="AO66" i="2"/>
  <c r="AP66" i="2" s="1"/>
  <c r="AN66" i="2"/>
  <c r="AS66" i="2" s="1"/>
  <c r="AV66" i="2" s="1"/>
  <c r="AM67" i="2"/>
  <c r="CM58" i="2"/>
  <c r="CH58" i="2"/>
  <c r="CI58" i="2" s="1"/>
  <c r="CG58" i="2"/>
  <c r="CL58" i="2" s="1"/>
  <c r="CO58" i="2" s="1"/>
  <c r="CE59" i="2"/>
  <c r="CF59" i="2"/>
  <c r="DB56" i="2"/>
  <c r="CU57" i="2"/>
  <c r="CT57" i="2"/>
  <c r="CV56" i="2"/>
  <c r="CW56" i="2"/>
  <c r="CX56" i="2" s="1"/>
  <c r="DK53" i="2"/>
  <c r="DP53" i="2" s="1"/>
  <c r="DL53" i="2"/>
  <c r="DM53" i="2" s="1"/>
  <c r="DJ54" i="2"/>
  <c r="DI54" i="2"/>
  <c r="DQ53" i="2"/>
  <c r="AH68" i="2"/>
  <c r="BD64" i="2"/>
  <c r="BE64" i="2" s="1"/>
  <c r="BS62" i="2"/>
  <c r="BT62" i="2" s="1"/>
  <c r="BQ63" i="2"/>
  <c r="BR62" i="2"/>
  <c r="BW62" i="2" s="1"/>
  <c r="BX62" i="2"/>
  <c r="BP63" i="2"/>
  <c r="BA65" i="2"/>
  <c r="BC64" i="2"/>
  <c r="BH64" i="2" s="1"/>
  <c r="BB65" i="2"/>
  <c r="BI64" i="2"/>
  <c r="Q122" i="2"/>
  <c r="Q121" i="2"/>
  <c r="T119" i="2"/>
  <c r="U119" i="2"/>
  <c r="U120" i="2"/>
  <c r="T120" i="2"/>
  <c r="AD68" i="2"/>
  <c r="AG68" i="2" s="1"/>
  <c r="X70" i="2"/>
  <c r="AA70" i="2" s="1"/>
  <c r="Z69" i="2"/>
  <c r="Y70" i="2"/>
  <c r="AE69" i="2"/>
  <c r="AB69" i="2"/>
  <c r="AC69" i="2" s="1"/>
  <c r="AI67" i="2"/>
  <c r="AJ67" i="2"/>
  <c r="BK64" i="2" l="1"/>
  <c r="BZ62" i="2"/>
  <c r="DS53" i="2"/>
  <c r="AT67" i="2"/>
  <c r="AO67" i="2"/>
  <c r="AP67" i="2" s="1"/>
  <c r="AL68" i="2"/>
  <c r="AM68" i="2"/>
  <c r="AN67" i="2"/>
  <c r="AS67" i="2" s="1"/>
  <c r="AV67" i="2" s="1"/>
  <c r="CG59" i="2"/>
  <c r="CL59" i="2" s="1"/>
  <c r="CF60" i="2"/>
  <c r="CE60" i="2"/>
  <c r="CH59" i="2"/>
  <c r="CI59" i="2" s="1"/>
  <c r="CM59" i="2"/>
  <c r="DQ54" i="2"/>
  <c r="DB57" i="2"/>
  <c r="DA56" i="2"/>
  <c r="DD56" i="2" s="1"/>
  <c r="CT58" i="2"/>
  <c r="CU58" i="2"/>
  <c r="CW57" i="2"/>
  <c r="CX57" i="2" s="1"/>
  <c r="CV57" i="2"/>
  <c r="DA57" i="2" s="1"/>
  <c r="DD57" i="2" s="1"/>
  <c r="DJ55" i="2"/>
  <c r="DL54" i="2"/>
  <c r="DM54" i="2" s="1"/>
  <c r="DK54" i="2"/>
  <c r="DP54" i="2" s="1"/>
  <c r="DS54" i="2" s="1"/>
  <c r="DI55" i="2"/>
  <c r="AH69" i="2"/>
  <c r="BD65" i="2"/>
  <c r="BE65" i="2" s="1"/>
  <c r="BR63" i="2"/>
  <c r="BW63" i="2" s="1"/>
  <c r="BS63" i="2"/>
  <c r="BT63" i="2" s="1"/>
  <c r="BQ64" i="2"/>
  <c r="BX63" i="2"/>
  <c r="BP64" i="2"/>
  <c r="BI65" i="2"/>
  <c r="BC65" i="2"/>
  <c r="BH65" i="2" s="1"/>
  <c r="BA66" i="2"/>
  <c r="BB66" i="2"/>
  <c r="Q124" i="2"/>
  <c r="Q123" i="2"/>
  <c r="T121" i="2"/>
  <c r="U121" i="2"/>
  <c r="U122" i="2"/>
  <c r="T122" i="2"/>
  <c r="AD69" i="2"/>
  <c r="AG69" i="2" s="1"/>
  <c r="AJ68" i="2"/>
  <c r="AI68" i="2"/>
  <c r="X71" i="2"/>
  <c r="AA71" i="2" s="1"/>
  <c r="Z70" i="2"/>
  <c r="Y71" i="2"/>
  <c r="AE70" i="2"/>
  <c r="AB70" i="2"/>
  <c r="AC70" i="2" s="1"/>
  <c r="CO59" i="2" l="1"/>
  <c r="BK65" i="2"/>
  <c r="BZ63" i="2"/>
  <c r="AT68" i="2"/>
  <c r="AO68" i="2"/>
  <c r="AP68" i="2" s="1"/>
  <c r="AM69" i="2"/>
  <c r="AL69" i="2"/>
  <c r="AN68" i="2"/>
  <c r="AS68" i="2" s="1"/>
  <c r="AV68" i="2" s="1"/>
  <c r="CF61" i="2"/>
  <c r="CH60" i="2"/>
  <c r="CI60" i="2" s="1"/>
  <c r="CG60" i="2"/>
  <c r="CL60" i="2" s="1"/>
  <c r="CE61" i="2"/>
  <c r="CM60" i="2"/>
  <c r="DB58" i="2"/>
  <c r="CU59" i="2"/>
  <c r="CT59" i="2"/>
  <c r="CW58" i="2"/>
  <c r="CX58" i="2" s="1"/>
  <c r="CV58" i="2"/>
  <c r="DQ55" i="2"/>
  <c r="DI56" i="2"/>
  <c r="DJ56" i="2"/>
  <c r="DK55" i="2"/>
  <c r="DP55" i="2" s="1"/>
  <c r="DL55" i="2"/>
  <c r="DM55" i="2" s="1"/>
  <c r="AH70" i="2"/>
  <c r="BR64" i="2"/>
  <c r="BW64" i="2" s="1"/>
  <c r="BD66" i="2"/>
  <c r="BE66" i="2" s="1"/>
  <c r="BQ65" i="2"/>
  <c r="BS64" i="2"/>
  <c r="BT64" i="2" s="1"/>
  <c r="BX64" i="2"/>
  <c r="BP65" i="2"/>
  <c r="BA67" i="2"/>
  <c r="BC66" i="2"/>
  <c r="BH66" i="2" s="1"/>
  <c r="BB67" i="2"/>
  <c r="BI66" i="2"/>
  <c r="U123" i="2"/>
  <c r="T123" i="2"/>
  <c r="Q126" i="2"/>
  <c r="Q125" i="2"/>
  <c r="U124" i="2"/>
  <c r="T124" i="2"/>
  <c r="AD70" i="2"/>
  <c r="AG70" i="2" s="1"/>
  <c r="X72" i="2"/>
  <c r="AA72" i="2" s="1"/>
  <c r="Z71" i="2"/>
  <c r="Y72" i="2"/>
  <c r="AE71" i="2"/>
  <c r="AB71" i="2"/>
  <c r="AC71" i="2" s="1"/>
  <c r="AJ69" i="2"/>
  <c r="AI69" i="2"/>
  <c r="DS55" i="2" l="1"/>
  <c r="BZ64" i="2"/>
  <c r="CO60" i="2"/>
  <c r="BK66" i="2"/>
  <c r="AM70" i="2"/>
  <c r="AL70" i="2"/>
  <c r="AO69" i="2"/>
  <c r="AP69" i="2" s="1"/>
  <c r="AN69" i="2"/>
  <c r="AS69" i="2" s="1"/>
  <c r="AT69" i="2"/>
  <c r="CM61" i="2"/>
  <c r="CG61" i="2"/>
  <c r="CL61" i="2" s="1"/>
  <c r="CO61" i="2" s="1"/>
  <c r="CH61" i="2"/>
  <c r="CI61" i="2" s="1"/>
  <c r="CF62" i="2"/>
  <c r="CE62" i="2"/>
  <c r="DB59" i="2"/>
  <c r="DA58" i="2"/>
  <c r="DD58" i="2" s="1"/>
  <c r="CV59" i="2"/>
  <c r="CU60" i="2"/>
  <c r="CT60" i="2"/>
  <c r="CW59" i="2"/>
  <c r="CX59" i="2" s="1"/>
  <c r="DQ56" i="2"/>
  <c r="DK56" i="2"/>
  <c r="DP56" i="2" s="1"/>
  <c r="DS56" i="2" s="1"/>
  <c r="DJ57" i="2"/>
  <c r="DL56" i="2"/>
  <c r="DM56" i="2" s="1"/>
  <c r="DI57" i="2"/>
  <c r="AH71" i="2"/>
  <c r="BR65" i="2"/>
  <c r="BW65" i="2" s="1"/>
  <c r="BS65" i="2"/>
  <c r="BT65" i="2" s="1"/>
  <c r="BQ66" i="2"/>
  <c r="BD67" i="2"/>
  <c r="BE67" i="2" s="1"/>
  <c r="BX65" i="2"/>
  <c r="BP66" i="2"/>
  <c r="BI67" i="2"/>
  <c r="BC67" i="2"/>
  <c r="BH67" i="2" s="1"/>
  <c r="BK67" i="2" s="1"/>
  <c r="BA68" i="2"/>
  <c r="BB68" i="2"/>
  <c r="Q128" i="2"/>
  <c r="Q127" i="2"/>
  <c r="T125" i="2"/>
  <c r="U125" i="2"/>
  <c r="U126" i="2"/>
  <c r="T126" i="2"/>
  <c r="AD71" i="2"/>
  <c r="AG71" i="2" s="1"/>
  <c r="X73" i="2"/>
  <c r="AA73" i="2" s="1"/>
  <c r="Z72" i="2"/>
  <c r="Y73" i="2"/>
  <c r="AE72" i="2"/>
  <c r="AB72" i="2"/>
  <c r="AC72" i="2" s="1"/>
  <c r="AJ70" i="2"/>
  <c r="AI70" i="2"/>
  <c r="BZ65" i="2" l="1"/>
  <c r="AV69" i="2"/>
  <c r="AO70" i="2"/>
  <c r="AP70" i="2" s="1"/>
  <c r="AN70" i="2"/>
  <c r="AS70" i="2" s="1"/>
  <c r="AM71" i="2"/>
  <c r="AL71" i="2"/>
  <c r="AT70" i="2"/>
  <c r="AV70" i="2" s="1"/>
  <c r="BR66" i="2"/>
  <c r="BW66" i="2" s="1"/>
  <c r="DQ57" i="2"/>
  <c r="CM62" i="2"/>
  <c r="CE63" i="2"/>
  <c r="CG62" i="2"/>
  <c r="CL62" i="2" s="1"/>
  <c r="CO62" i="2" s="1"/>
  <c r="CF63" i="2"/>
  <c r="CH62" i="2"/>
  <c r="CI62" i="2" s="1"/>
  <c r="DA59" i="2"/>
  <c r="DD59" i="2" s="1"/>
  <c r="CU61" i="2"/>
  <c r="DB60" i="2"/>
  <c r="CT61" i="2"/>
  <c r="CV60" i="2"/>
  <c r="DA60" i="2" s="1"/>
  <c r="DD60" i="2" s="1"/>
  <c r="CW60" i="2"/>
  <c r="CX60" i="2" s="1"/>
  <c r="DL57" i="2"/>
  <c r="DM57" i="2" s="1"/>
  <c r="DJ58" i="2"/>
  <c r="DK57" i="2"/>
  <c r="DP57" i="2" s="1"/>
  <c r="DS57" i="2" s="1"/>
  <c r="DI58" i="2"/>
  <c r="AH72" i="2"/>
  <c r="BS66" i="2"/>
  <c r="BT66" i="2" s="1"/>
  <c r="BD68" i="2"/>
  <c r="BE68" i="2" s="1"/>
  <c r="BQ67" i="2"/>
  <c r="BP67" i="2"/>
  <c r="BX66" i="2"/>
  <c r="BA69" i="2"/>
  <c r="BC68" i="2"/>
  <c r="BH68" i="2" s="1"/>
  <c r="BB69" i="2"/>
  <c r="BI68" i="2"/>
  <c r="U127" i="2"/>
  <c r="T127" i="2"/>
  <c r="Q130" i="2"/>
  <c r="Q129" i="2"/>
  <c r="T128" i="2"/>
  <c r="U128" i="2"/>
  <c r="AD72" i="2"/>
  <c r="AG72" i="2" s="1"/>
  <c r="AJ71" i="2"/>
  <c r="AI71" i="2"/>
  <c r="X74" i="2"/>
  <c r="AA74" i="2" s="1"/>
  <c r="Z73" i="2"/>
  <c r="Y74" i="2"/>
  <c r="AE73" i="2"/>
  <c r="AB73" i="2"/>
  <c r="AC73" i="2" s="1"/>
  <c r="BK68" i="2" l="1"/>
  <c r="BZ66" i="2"/>
  <c r="AT71" i="2"/>
  <c r="AV71" i="2" s="1"/>
  <c r="AN71" i="2"/>
  <c r="AS71" i="2" s="1"/>
  <c r="AM72" i="2"/>
  <c r="AO71" i="2"/>
  <c r="AP71" i="2" s="1"/>
  <c r="AL72" i="2"/>
  <c r="DQ58" i="2"/>
  <c r="CE64" i="2"/>
  <c r="CF64" i="2"/>
  <c r="CH63" i="2"/>
  <c r="CI63" i="2" s="1"/>
  <c r="CG63" i="2"/>
  <c r="CL63" i="2" s="1"/>
  <c r="CM63" i="2"/>
  <c r="CW61" i="2"/>
  <c r="CX61" i="2" s="1"/>
  <c r="DB61" i="2"/>
  <c r="CV61" i="2"/>
  <c r="DA61" i="2" s="1"/>
  <c r="CU62" i="2"/>
  <c r="CT62" i="2"/>
  <c r="DL58" i="2"/>
  <c r="DM58" i="2" s="1"/>
  <c r="DK58" i="2"/>
  <c r="DP58" i="2" s="1"/>
  <c r="DS58" i="2" s="1"/>
  <c r="DJ59" i="2"/>
  <c r="DI59" i="2"/>
  <c r="AH73" i="2"/>
  <c r="BR67" i="2"/>
  <c r="BW67" i="2" s="1"/>
  <c r="BP68" i="2"/>
  <c r="BD69" i="2"/>
  <c r="BE69" i="2" s="1"/>
  <c r="BS67" i="2"/>
  <c r="BT67" i="2" s="1"/>
  <c r="BX67" i="2"/>
  <c r="BQ68" i="2"/>
  <c r="BI69" i="2"/>
  <c r="BC69" i="2"/>
  <c r="BH69" i="2" s="1"/>
  <c r="BK69" i="2" s="1"/>
  <c r="BA70" i="2"/>
  <c r="BB70" i="2"/>
  <c r="T129" i="2"/>
  <c r="U129" i="2"/>
  <c r="Q132" i="2"/>
  <c r="Q131" i="2"/>
  <c r="U130" i="2"/>
  <c r="T130" i="2"/>
  <c r="AD73" i="2"/>
  <c r="AG73" i="2" s="1"/>
  <c r="AJ72" i="2"/>
  <c r="AI72" i="2"/>
  <c r="X75" i="2"/>
  <c r="AA75" i="2" s="1"/>
  <c r="Z74" i="2"/>
  <c r="Y75" i="2"/>
  <c r="AE74" i="2"/>
  <c r="AB74" i="2"/>
  <c r="AC74" i="2" s="1"/>
  <c r="DD61" i="2" l="1"/>
  <c r="BZ67" i="2"/>
  <c r="CO63" i="2"/>
  <c r="AT72" i="2"/>
  <c r="AL73" i="2"/>
  <c r="AM73" i="2"/>
  <c r="AO72" i="2"/>
  <c r="AP72" i="2" s="1"/>
  <c r="AN72" i="2"/>
  <c r="AS72" i="2" s="1"/>
  <c r="AV72" i="2" s="1"/>
  <c r="CG64" i="2"/>
  <c r="CL64" i="2" s="1"/>
  <c r="CF65" i="2"/>
  <c r="CH64" i="2"/>
  <c r="CI64" i="2" s="1"/>
  <c r="CE65" i="2"/>
  <c r="CM64" i="2"/>
  <c r="CV62" i="2"/>
  <c r="DA62" i="2" s="1"/>
  <c r="CU63" i="2"/>
  <c r="CT63" i="2"/>
  <c r="CW62" i="2"/>
  <c r="CX62" i="2" s="1"/>
  <c r="DB62" i="2"/>
  <c r="DQ59" i="2"/>
  <c r="DJ60" i="2"/>
  <c r="DK59" i="2"/>
  <c r="DP59" i="2" s="1"/>
  <c r="DS59" i="2" s="1"/>
  <c r="DL59" i="2"/>
  <c r="DM59" i="2" s="1"/>
  <c r="DI60" i="2"/>
  <c r="AH74" i="2"/>
  <c r="BS68" i="2"/>
  <c r="BT68" i="2" s="1"/>
  <c r="BD70" i="2"/>
  <c r="BE70" i="2" s="1"/>
  <c r="BQ69" i="2"/>
  <c r="BP69" i="2"/>
  <c r="BR68" i="2"/>
  <c r="BW68" i="2" s="1"/>
  <c r="BZ68" i="2" s="1"/>
  <c r="BX68" i="2"/>
  <c r="BA71" i="2"/>
  <c r="BC70" i="2"/>
  <c r="BH70" i="2" s="1"/>
  <c r="BB71" i="2"/>
  <c r="BI70" i="2"/>
  <c r="T131" i="2"/>
  <c r="U131" i="2"/>
  <c r="Q134" i="2"/>
  <c r="Q133" i="2"/>
  <c r="U132" i="2"/>
  <c r="T132" i="2"/>
  <c r="AD74" i="2"/>
  <c r="AG74" i="2" s="1"/>
  <c r="X76" i="2"/>
  <c r="AA76" i="2" s="1"/>
  <c r="Z75" i="2"/>
  <c r="Y76" i="2"/>
  <c r="AE75" i="2"/>
  <c r="AB75" i="2"/>
  <c r="AC75" i="2" s="1"/>
  <c r="AJ73" i="2"/>
  <c r="AI73" i="2"/>
  <c r="CO64" i="2" l="1"/>
  <c r="BK70" i="2"/>
  <c r="DD62" i="2"/>
  <c r="AT73" i="2"/>
  <c r="AO73" i="2"/>
  <c r="AP73" i="2" s="1"/>
  <c r="AL74" i="2"/>
  <c r="AM74" i="2"/>
  <c r="AN73" i="2"/>
  <c r="AS73" i="2" s="1"/>
  <c r="AV73" i="2" s="1"/>
  <c r="BR69" i="2"/>
  <c r="BW69" i="2" s="1"/>
  <c r="CM65" i="2"/>
  <c r="CE66" i="2"/>
  <c r="CH65" i="2"/>
  <c r="CI65" i="2" s="1"/>
  <c r="CF66" i="2"/>
  <c r="CG65" i="2"/>
  <c r="CL65" i="2" s="1"/>
  <c r="CO65" i="2" s="1"/>
  <c r="DQ60" i="2"/>
  <c r="CV63" i="2"/>
  <c r="DA63" i="2" s="1"/>
  <c r="CW63" i="2"/>
  <c r="CX63" i="2" s="1"/>
  <c r="CU64" i="2"/>
  <c r="CT64" i="2"/>
  <c r="DB63" i="2"/>
  <c r="DI61" i="2"/>
  <c r="DL60" i="2"/>
  <c r="DM60" i="2" s="1"/>
  <c r="DK60" i="2"/>
  <c r="DP60" i="2" s="1"/>
  <c r="DS60" i="2" s="1"/>
  <c r="DJ61" i="2"/>
  <c r="AH75" i="2"/>
  <c r="BQ70" i="2"/>
  <c r="BS69" i="2"/>
  <c r="BT69" i="2" s="1"/>
  <c r="BD71" i="2"/>
  <c r="BE71" i="2" s="1"/>
  <c r="BX69" i="2"/>
  <c r="BP70" i="2"/>
  <c r="BI71" i="2"/>
  <c r="BC71" i="2"/>
  <c r="BH71" i="2" s="1"/>
  <c r="BK71" i="2" s="1"/>
  <c r="BA72" i="2"/>
  <c r="BB72" i="2"/>
  <c r="Q136" i="2"/>
  <c r="Q135" i="2"/>
  <c r="U133" i="2"/>
  <c r="T133" i="2"/>
  <c r="T134" i="2"/>
  <c r="U134" i="2"/>
  <c r="AD75" i="2"/>
  <c r="AG75" i="2" s="1"/>
  <c r="AJ74" i="2"/>
  <c r="AI74" i="2"/>
  <c r="X77" i="2"/>
  <c r="AA77" i="2" s="1"/>
  <c r="Z76" i="2"/>
  <c r="Y77" i="2"/>
  <c r="AE76" i="2"/>
  <c r="AB76" i="2"/>
  <c r="AC76" i="2" s="1"/>
  <c r="DD63" i="2" l="1"/>
  <c r="BZ69" i="2"/>
  <c r="AT74" i="2"/>
  <c r="AM75" i="2"/>
  <c r="AL75" i="2"/>
  <c r="AO74" i="2"/>
  <c r="AP74" i="2" s="1"/>
  <c r="AN74" i="2"/>
  <c r="AS74" i="2" s="1"/>
  <c r="AV74" i="2" s="1"/>
  <c r="BR70" i="2"/>
  <c r="BW70" i="2" s="1"/>
  <c r="DB64" i="2"/>
  <c r="CH66" i="2"/>
  <c r="CI66" i="2" s="1"/>
  <c r="CE67" i="2"/>
  <c r="CG66" i="2"/>
  <c r="CL66" i="2" s="1"/>
  <c r="CF67" i="2"/>
  <c r="CM66" i="2"/>
  <c r="CV64" i="2"/>
  <c r="CW64" i="2"/>
  <c r="CX64" i="2" s="1"/>
  <c r="CU65" i="2"/>
  <c r="CT65" i="2"/>
  <c r="DL61" i="2"/>
  <c r="DM61" i="2" s="1"/>
  <c r="DJ62" i="2"/>
  <c r="DI62" i="2"/>
  <c r="DK61" i="2"/>
  <c r="DP61" i="2" s="1"/>
  <c r="DS61" i="2" s="1"/>
  <c r="DQ61" i="2"/>
  <c r="AH76" i="2"/>
  <c r="BS70" i="2"/>
  <c r="BT70" i="2" s="1"/>
  <c r="BD72" i="2"/>
  <c r="BE72" i="2" s="1"/>
  <c r="BQ71" i="2"/>
  <c r="BX70" i="2"/>
  <c r="BP71" i="2"/>
  <c r="BA73" i="2"/>
  <c r="BC72" i="2"/>
  <c r="BH72" i="2" s="1"/>
  <c r="BB73" i="2"/>
  <c r="BI72" i="2"/>
  <c r="T135" i="2"/>
  <c r="U135" i="2"/>
  <c r="Q138" i="2"/>
  <c r="Q137" i="2"/>
  <c r="U136" i="2"/>
  <c r="T136" i="2"/>
  <c r="AD76" i="2"/>
  <c r="AG76" i="2" s="1"/>
  <c r="AJ75" i="2"/>
  <c r="AI75" i="2"/>
  <c r="X78" i="2"/>
  <c r="AA78" i="2" s="1"/>
  <c r="Z77" i="2"/>
  <c r="Y78" i="2"/>
  <c r="AE77" i="2"/>
  <c r="AB77" i="2"/>
  <c r="AC77" i="2" s="1"/>
  <c r="CO66" i="2" l="1"/>
  <c r="BZ70" i="2"/>
  <c r="BK72" i="2"/>
  <c r="AO75" i="2"/>
  <c r="AP75" i="2" s="1"/>
  <c r="AL76" i="2"/>
  <c r="AN75" i="2"/>
  <c r="AS75" i="2" s="1"/>
  <c r="AM76" i="2"/>
  <c r="AT75" i="2"/>
  <c r="AV75" i="2" s="1"/>
  <c r="BR71" i="2"/>
  <c r="BW71" i="2" s="1"/>
  <c r="CG67" i="2"/>
  <c r="CL67" i="2" s="1"/>
  <c r="CE68" i="2"/>
  <c r="CF68" i="2"/>
  <c r="CH67" i="2"/>
  <c r="CI67" i="2" s="1"/>
  <c r="CM67" i="2"/>
  <c r="DB65" i="2"/>
  <c r="BS71" i="2"/>
  <c r="BT71" i="2" s="1"/>
  <c r="DA64" i="2"/>
  <c r="DD64" i="2" s="1"/>
  <c r="DQ62" i="2"/>
  <c r="CV65" i="2"/>
  <c r="DA65" i="2" s="1"/>
  <c r="DD65" i="2" s="1"/>
  <c r="CW65" i="2"/>
  <c r="CX65" i="2" s="1"/>
  <c r="CT66" i="2"/>
  <c r="CU66" i="2"/>
  <c r="DL62" i="2"/>
  <c r="DM62" i="2" s="1"/>
  <c r="DI63" i="2"/>
  <c r="DK62" i="2"/>
  <c r="DP62" i="2" s="1"/>
  <c r="DS62" i="2" s="1"/>
  <c r="DJ63" i="2"/>
  <c r="AH77" i="2"/>
  <c r="BQ72" i="2"/>
  <c r="BD73" i="2"/>
  <c r="BE73" i="2" s="1"/>
  <c r="BP72" i="2"/>
  <c r="BX71" i="2"/>
  <c r="BI73" i="2"/>
  <c r="BC73" i="2"/>
  <c r="BH73" i="2" s="1"/>
  <c r="BK73" i="2" s="1"/>
  <c r="BA74" i="2"/>
  <c r="BB74" i="2"/>
  <c r="T137" i="2"/>
  <c r="U137" i="2"/>
  <c r="Q140" i="2"/>
  <c r="Q139" i="2"/>
  <c r="U138" i="2"/>
  <c r="T138" i="2"/>
  <c r="AD77" i="2"/>
  <c r="AG77" i="2" s="1"/>
  <c r="Y79" i="2"/>
  <c r="X79" i="2"/>
  <c r="AA79" i="2" s="1"/>
  <c r="Z78" i="2"/>
  <c r="AE78" i="2"/>
  <c r="AB78" i="2"/>
  <c r="AC78" i="2" s="1"/>
  <c r="AJ76" i="2"/>
  <c r="AI76" i="2"/>
  <c r="CO67" i="2" l="1"/>
  <c r="BZ71" i="2"/>
  <c r="AT76" i="2"/>
  <c r="AM77" i="2"/>
  <c r="AL77" i="2"/>
  <c r="AO76" i="2"/>
  <c r="AP76" i="2" s="1"/>
  <c r="AN76" i="2"/>
  <c r="AS76" i="2" s="1"/>
  <c r="AV76" i="2" s="1"/>
  <c r="CM68" i="2"/>
  <c r="CH68" i="2"/>
  <c r="CI68" i="2" s="1"/>
  <c r="CE69" i="2"/>
  <c r="CG68" i="2"/>
  <c r="CL68" i="2" s="1"/>
  <c r="CO68" i="2" s="1"/>
  <c r="CF69" i="2"/>
  <c r="DB66" i="2"/>
  <c r="CW66" i="2"/>
  <c r="CX66" i="2" s="1"/>
  <c r="CU67" i="2"/>
  <c r="CT67" i="2"/>
  <c r="CV66" i="2"/>
  <c r="DA66" i="2" s="1"/>
  <c r="DD66" i="2" s="1"/>
  <c r="DK63" i="2"/>
  <c r="DP63" i="2" s="1"/>
  <c r="DL63" i="2"/>
  <c r="DM63" i="2" s="1"/>
  <c r="DJ64" i="2"/>
  <c r="DI64" i="2"/>
  <c r="DQ63" i="2"/>
  <c r="AH78" i="2"/>
  <c r="BR72" i="2"/>
  <c r="BW72" i="2" s="1"/>
  <c r="BS72" i="2"/>
  <c r="BT72" i="2" s="1"/>
  <c r="BD74" i="2"/>
  <c r="BE74" i="2" s="1"/>
  <c r="BQ73" i="2"/>
  <c r="BX72" i="2"/>
  <c r="BP73" i="2"/>
  <c r="BA75" i="2"/>
  <c r="BC74" i="2"/>
  <c r="BH74" i="2" s="1"/>
  <c r="BB75" i="2"/>
  <c r="BI74" i="2"/>
  <c r="Q142" i="2"/>
  <c r="Q141" i="2"/>
  <c r="U139" i="2"/>
  <c r="T139" i="2"/>
  <c r="U140" i="2"/>
  <c r="T140" i="2"/>
  <c r="AD78" i="2"/>
  <c r="AG78" i="2" s="1"/>
  <c r="Y80" i="2"/>
  <c r="X80" i="2"/>
  <c r="AA80" i="2" s="1"/>
  <c r="Z79" i="2"/>
  <c r="AJ77" i="2"/>
  <c r="AI77" i="2"/>
  <c r="AB79" i="2"/>
  <c r="AC79" i="2" s="1"/>
  <c r="AE79" i="2"/>
  <c r="BK74" i="2" l="1"/>
  <c r="BZ72" i="2"/>
  <c r="DS63" i="2"/>
  <c r="AN77" i="2"/>
  <c r="AS77" i="2" s="1"/>
  <c r="AO77" i="2"/>
  <c r="AP77" i="2" s="1"/>
  <c r="AM78" i="2"/>
  <c r="AL78" i="2"/>
  <c r="AT77" i="2"/>
  <c r="CF70" i="2"/>
  <c r="CG69" i="2"/>
  <c r="CL69" i="2" s="1"/>
  <c r="CH69" i="2"/>
  <c r="CI69" i="2" s="1"/>
  <c r="CE70" i="2"/>
  <c r="CM69" i="2"/>
  <c r="CV67" i="2"/>
  <c r="DA67" i="2" s="1"/>
  <c r="CW67" i="2"/>
  <c r="CX67" i="2" s="1"/>
  <c r="CT68" i="2"/>
  <c r="CU68" i="2"/>
  <c r="DB67" i="2"/>
  <c r="DQ64" i="2"/>
  <c r="DL64" i="2"/>
  <c r="DM64" i="2" s="1"/>
  <c r="DJ65" i="2"/>
  <c r="DK64" i="2"/>
  <c r="DP64" i="2" s="1"/>
  <c r="DS64" i="2" s="1"/>
  <c r="DI65" i="2"/>
  <c r="BQ74" i="2"/>
  <c r="AH79" i="2"/>
  <c r="BS73" i="2"/>
  <c r="BT73" i="2" s="1"/>
  <c r="BD75" i="2"/>
  <c r="BE75" i="2" s="1"/>
  <c r="BR73" i="2"/>
  <c r="BW73" i="2" s="1"/>
  <c r="BZ73" i="2" s="1"/>
  <c r="BX73" i="2"/>
  <c r="BP74" i="2"/>
  <c r="BI75" i="2"/>
  <c r="BC75" i="2"/>
  <c r="BH75" i="2" s="1"/>
  <c r="BK75" i="2" s="1"/>
  <c r="BA76" i="2"/>
  <c r="BB76" i="2"/>
  <c r="T141" i="2"/>
  <c r="U141" i="2"/>
  <c r="Q144" i="2"/>
  <c r="Q143" i="2"/>
  <c r="U142" i="2"/>
  <c r="T142" i="2"/>
  <c r="AD79" i="2"/>
  <c r="AG79" i="2" s="1"/>
  <c r="AB80" i="2"/>
  <c r="AC80" i="2" s="1"/>
  <c r="AE80" i="2"/>
  <c r="AJ78" i="2"/>
  <c r="AI78" i="2"/>
  <c r="Y81" i="2"/>
  <c r="X81" i="2"/>
  <c r="AA81" i="2" s="1"/>
  <c r="Z80" i="2"/>
  <c r="DD67" i="2" l="1"/>
  <c r="CO69" i="2"/>
  <c r="AV77" i="2"/>
  <c r="AT78" i="2"/>
  <c r="AM79" i="2"/>
  <c r="AL79" i="2"/>
  <c r="AN78" i="2"/>
  <c r="AS78" i="2" s="1"/>
  <c r="AV78" i="2" s="1"/>
  <c r="AO78" i="2"/>
  <c r="AP78" i="2" s="1"/>
  <c r="BR74" i="2"/>
  <c r="BW74" i="2" s="1"/>
  <c r="DQ65" i="2"/>
  <c r="CM70" i="2"/>
  <c r="CG70" i="2"/>
  <c r="CL70" i="2" s="1"/>
  <c r="CH70" i="2"/>
  <c r="CI70" i="2" s="1"/>
  <c r="CF71" i="2"/>
  <c r="CE71" i="2"/>
  <c r="DB68" i="2"/>
  <c r="CT69" i="2"/>
  <c r="CW68" i="2"/>
  <c r="CX68" i="2" s="1"/>
  <c r="CV68" i="2"/>
  <c r="CU69" i="2"/>
  <c r="DK65" i="2"/>
  <c r="DP65" i="2" s="1"/>
  <c r="DS65" i="2" s="1"/>
  <c r="DJ66" i="2"/>
  <c r="DL65" i="2"/>
  <c r="DM65" i="2" s="1"/>
  <c r="DI66" i="2"/>
  <c r="BS74" i="2"/>
  <c r="BT74" i="2" s="1"/>
  <c r="AH80" i="2"/>
  <c r="BD76" i="2"/>
  <c r="BE76" i="2" s="1"/>
  <c r="BQ75" i="2"/>
  <c r="BX74" i="2"/>
  <c r="BP75" i="2"/>
  <c r="BA77" i="2"/>
  <c r="BC76" i="2"/>
  <c r="BH76" i="2" s="1"/>
  <c r="BB77" i="2"/>
  <c r="BI76" i="2"/>
  <c r="Q146" i="2"/>
  <c r="Q145" i="2"/>
  <c r="U143" i="2"/>
  <c r="T143" i="2"/>
  <c r="T144" i="2"/>
  <c r="U144" i="2"/>
  <c r="AD80" i="2"/>
  <c r="AG80" i="2" s="1"/>
  <c r="Y82" i="2"/>
  <c r="X82" i="2"/>
  <c r="AA82" i="2" s="1"/>
  <c r="Z81" i="2"/>
  <c r="AI79" i="2"/>
  <c r="AJ79" i="2"/>
  <c r="AB81" i="2"/>
  <c r="AC81" i="2" s="1"/>
  <c r="AE81" i="2"/>
  <c r="BK76" i="2" l="1"/>
  <c r="CO70" i="2"/>
  <c r="BZ74" i="2"/>
  <c r="AM80" i="2"/>
  <c r="AL80" i="2"/>
  <c r="AO79" i="2"/>
  <c r="AP79" i="2" s="1"/>
  <c r="AN79" i="2"/>
  <c r="AS79" i="2" s="1"/>
  <c r="AT79" i="2"/>
  <c r="CM71" i="2"/>
  <c r="CF72" i="2"/>
  <c r="CH71" i="2"/>
  <c r="CI71" i="2" s="1"/>
  <c r="CG71" i="2"/>
  <c r="CL71" i="2" s="1"/>
  <c r="CO71" i="2" s="1"/>
  <c r="CE72" i="2"/>
  <c r="DA68" i="2"/>
  <c r="DD68" i="2" s="1"/>
  <c r="DB69" i="2"/>
  <c r="CW69" i="2"/>
  <c r="CX69" i="2" s="1"/>
  <c r="CV69" i="2"/>
  <c r="DA69" i="2" s="1"/>
  <c r="DD69" i="2" s="1"/>
  <c r="CU70" i="2"/>
  <c r="CT70" i="2"/>
  <c r="DL66" i="2"/>
  <c r="DM66" i="2" s="1"/>
  <c r="DQ66" i="2"/>
  <c r="DK66" i="2"/>
  <c r="DP66" i="2" s="1"/>
  <c r="DS66" i="2" s="1"/>
  <c r="DI67" i="2"/>
  <c r="DJ67" i="2"/>
  <c r="AH81" i="2"/>
  <c r="BD77" i="2"/>
  <c r="BE77" i="2" s="1"/>
  <c r="BR75" i="2"/>
  <c r="BW75" i="2" s="1"/>
  <c r="BS75" i="2"/>
  <c r="BT75" i="2" s="1"/>
  <c r="BQ76" i="2"/>
  <c r="BX75" i="2"/>
  <c r="BP76" i="2"/>
  <c r="BI77" i="2"/>
  <c r="BC77" i="2"/>
  <c r="BH77" i="2" s="1"/>
  <c r="BA78" i="2"/>
  <c r="BB78" i="2"/>
  <c r="U145" i="2"/>
  <c r="T145" i="2"/>
  <c r="Q148" i="2"/>
  <c r="Q147" i="2"/>
  <c r="U146" i="2"/>
  <c r="T146" i="2"/>
  <c r="AD81" i="2"/>
  <c r="AG81" i="2" s="1"/>
  <c r="AJ80" i="2"/>
  <c r="AI80" i="2"/>
  <c r="AB82" i="2"/>
  <c r="AC82" i="2" s="1"/>
  <c r="AE82" i="2"/>
  <c r="Y83" i="2"/>
  <c r="X83" i="2"/>
  <c r="AA83" i="2" s="1"/>
  <c r="Z82" i="2"/>
  <c r="BK77" i="2" l="1"/>
  <c r="BZ75" i="2"/>
  <c r="AV79" i="2"/>
  <c r="AO80" i="2"/>
  <c r="AP80" i="2" s="1"/>
  <c r="AM81" i="2"/>
  <c r="AN80" i="2"/>
  <c r="AS80" i="2" s="1"/>
  <c r="AL81" i="2"/>
  <c r="AT80" i="2"/>
  <c r="CH72" i="2"/>
  <c r="CI72" i="2" s="1"/>
  <c r="CE73" i="2"/>
  <c r="CF73" i="2"/>
  <c r="CG72" i="2"/>
  <c r="CL72" i="2" s="1"/>
  <c r="CM72" i="2"/>
  <c r="CT71" i="2"/>
  <c r="CW70" i="2"/>
  <c r="CX70" i="2" s="1"/>
  <c r="CU71" i="2"/>
  <c r="CV70" i="2"/>
  <c r="DA70" i="2" s="1"/>
  <c r="DB70" i="2"/>
  <c r="DQ67" i="2"/>
  <c r="DJ68" i="2"/>
  <c r="DL67" i="2"/>
  <c r="DM67" i="2" s="1"/>
  <c r="DI68" i="2"/>
  <c r="DK67" i="2"/>
  <c r="DP67" i="2" s="1"/>
  <c r="DS67" i="2" s="1"/>
  <c r="AH82" i="2"/>
  <c r="BQ77" i="2"/>
  <c r="BD78" i="2"/>
  <c r="BE78" i="2" s="1"/>
  <c r="BR76" i="2"/>
  <c r="BW76" i="2" s="1"/>
  <c r="BS76" i="2"/>
  <c r="BT76" i="2" s="1"/>
  <c r="BX76" i="2"/>
  <c r="BP77" i="2"/>
  <c r="BA79" i="2"/>
  <c r="BC78" i="2"/>
  <c r="BH78" i="2" s="1"/>
  <c r="BB79" i="2"/>
  <c r="BI78" i="2"/>
  <c r="Q150" i="2"/>
  <c r="Q149" i="2"/>
  <c r="T147" i="2"/>
  <c r="U147" i="2"/>
  <c r="U148" i="2"/>
  <c r="T148" i="2"/>
  <c r="AD82" i="2"/>
  <c r="AG82" i="2" s="1"/>
  <c r="AB83" i="2"/>
  <c r="AC83" i="2" s="1"/>
  <c r="AE83" i="2"/>
  <c r="Y84" i="2"/>
  <c r="X84" i="2"/>
  <c r="AA84" i="2" s="1"/>
  <c r="Z83" i="2"/>
  <c r="AJ81" i="2"/>
  <c r="AI81" i="2"/>
  <c r="BK78" i="2" l="1"/>
  <c r="DD70" i="2"/>
  <c r="CO72" i="2"/>
  <c r="AV80" i="2"/>
  <c r="BZ76" i="2"/>
  <c r="AT81" i="2"/>
  <c r="AO81" i="2"/>
  <c r="AP81" i="2" s="1"/>
  <c r="AM82" i="2"/>
  <c r="AL82" i="2"/>
  <c r="AN81" i="2"/>
  <c r="AS81" i="2" s="1"/>
  <c r="AV81" i="2" s="1"/>
  <c r="BR77" i="2"/>
  <c r="BW77" i="2" s="1"/>
  <c r="DQ68" i="2"/>
  <c r="BS77" i="2"/>
  <c r="BT77" i="2" s="1"/>
  <c r="CH73" i="2"/>
  <c r="CI73" i="2" s="1"/>
  <c r="CF74" i="2"/>
  <c r="CE74" i="2"/>
  <c r="CG73" i="2"/>
  <c r="CL73" i="2" s="1"/>
  <c r="CO73" i="2" s="1"/>
  <c r="CM73" i="2"/>
  <c r="CV71" i="2"/>
  <c r="DA71" i="2" s="1"/>
  <c r="CW71" i="2"/>
  <c r="CX71" i="2" s="1"/>
  <c r="CU72" i="2"/>
  <c r="CT72" i="2"/>
  <c r="DB71" i="2"/>
  <c r="DL68" i="2"/>
  <c r="DM68" i="2" s="1"/>
  <c r="DJ69" i="2"/>
  <c r="DI69" i="2"/>
  <c r="DK68" i="2"/>
  <c r="DP68" i="2" s="1"/>
  <c r="DS68" i="2" s="1"/>
  <c r="AH83" i="2"/>
  <c r="BQ78" i="2"/>
  <c r="BD79" i="2"/>
  <c r="BE79" i="2" s="1"/>
  <c r="BX77" i="2"/>
  <c r="BP78" i="2"/>
  <c r="BI79" i="2"/>
  <c r="BC79" i="2"/>
  <c r="BH79" i="2" s="1"/>
  <c r="BK79" i="2" s="1"/>
  <c r="BA80" i="2"/>
  <c r="BB80" i="2"/>
  <c r="Q152" i="2"/>
  <c r="Q151" i="2"/>
  <c r="U149" i="2"/>
  <c r="T149" i="2"/>
  <c r="T150" i="2"/>
  <c r="U150" i="2"/>
  <c r="AD83" i="2"/>
  <c r="AG83" i="2" s="1"/>
  <c r="Y85" i="2"/>
  <c r="X85" i="2"/>
  <c r="AA85" i="2" s="1"/>
  <c r="Z84" i="2"/>
  <c r="AJ82" i="2"/>
  <c r="AI82" i="2"/>
  <c r="AB84" i="2"/>
  <c r="AC84" i="2" s="1"/>
  <c r="AE84" i="2"/>
  <c r="DD71" i="2" l="1"/>
  <c r="BZ77" i="2"/>
  <c r="AT82" i="2"/>
  <c r="AM83" i="2"/>
  <c r="AL83" i="2"/>
  <c r="AN82" i="2"/>
  <c r="AS82" i="2" s="1"/>
  <c r="AV82" i="2" s="1"/>
  <c r="AO82" i="2"/>
  <c r="AP82" i="2" s="1"/>
  <c r="CM74" i="2"/>
  <c r="CE75" i="2"/>
  <c r="CH74" i="2"/>
  <c r="CI74" i="2" s="1"/>
  <c r="CG74" i="2"/>
  <c r="CL74" i="2" s="1"/>
  <c r="CO74" i="2" s="1"/>
  <c r="CF75" i="2"/>
  <c r="CU73" i="2"/>
  <c r="CW72" i="2"/>
  <c r="CX72" i="2" s="1"/>
  <c r="CT73" i="2"/>
  <c r="CV72" i="2"/>
  <c r="DA72" i="2" s="1"/>
  <c r="DB72" i="2"/>
  <c r="DD72" i="2" s="1"/>
  <c r="DQ69" i="2"/>
  <c r="DL69" i="2"/>
  <c r="DM69" i="2" s="1"/>
  <c r="DI70" i="2"/>
  <c r="DJ70" i="2"/>
  <c r="DK69" i="2"/>
  <c r="DP69" i="2" s="1"/>
  <c r="DS69" i="2" s="1"/>
  <c r="AH84" i="2"/>
  <c r="BR78" i="2"/>
  <c r="BW78" i="2" s="1"/>
  <c r="BS78" i="2"/>
  <c r="BT78" i="2" s="1"/>
  <c r="BD80" i="2"/>
  <c r="BE80" i="2" s="1"/>
  <c r="BQ79" i="2"/>
  <c r="BX78" i="2"/>
  <c r="BP79" i="2"/>
  <c r="BA81" i="2"/>
  <c r="BC80" i="2"/>
  <c r="BH80" i="2" s="1"/>
  <c r="BB81" i="2"/>
  <c r="BI80" i="2"/>
  <c r="Q154" i="2"/>
  <c r="Q153" i="2"/>
  <c r="T151" i="2"/>
  <c r="U151" i="2"/>
  <c r="U152" i="2"/>
  <c r="T152" i="2"/>
  <c r="AD84" i="2"/>
  <c r="AG84" i="2" s="1"/>
  <c r="Y86" i="2"/>
  <c r="X86" i="2"/>
  <c r="AA86" i="2" s="1"/>
  <c r="Z85" i="2"/>
  <c r="AI83" i="2"/>
  <c r="AJ83" i="2"/>
  <c r="AB85" i="2"/>
  <c r="AC85" i="2" s="1"/>
  <c r="AE85" i="2"/>
  <c r="BZ78" i="2" l="1"/>
  <c r="BK80" i="2"/>
  <c r="AO83" i="2"/>
  <c r="AP83" i="2" s="1"/>
  <c r="AM84" i="2"/>
  <c r="AL84" i="2"/>
  <c r="AN83" i="2"/>
  <c r="AS83" i="2" s="1"/>
  <c r="AT83" i="2"/>
  <c r="DB73" i="2"/>
  <c r="CM75" i="2"/>
  <c r="CH75" i="2"/>
  <c r="CI75" i="2" s="1"/>
  <c r="CG75" i="2"/>
  <c r="CL75" i="2" s="1"/>
  <c r="CO75" i="2" s="1"/>
  <c r="CF76" i="2"/>
  <c r="CE76" i="2"/>
  <c r="CV73" i="2"/>
  <c r="CW73" i="2"/>
  <c r="CX73" i="2" s="1"/>
  <c r="CT74" i="2"/>
  <c r="CU74" i="2"/>
  <c r="DQ70" i="2"/>
  <c r="DK70" i="2"/>
  <c r="DP70" i="2" s="1"/>
  <c r="DS70" i="2" s="1"/>
  <c r="DJ71" i="2"/>
  <c r="DL70" i="2"/>
  <c r="DM70" i="2" s="1"/>
  <c r="DI71" i="2"/>
  <c r="AH85" i="2"/>
  <c r="BR79" i="2"/>
  <c r="BW79" i="2" s="1"/>
  <c r="BQ80" i="2"/>
  <c r="BD81" i="2"/>
  <c r="BE81" i="2" s="1"/>
  <c r="BS79" i="2"/>
  <c r="BT79" i="2" s="1"/>
  <c r="BX79" i="2"/>
  <c r="BP80" i="2"/>
  <c r="BI81" i="2"/>
  <c r="BC81" i="2"/>
  <c r="BH81" i="2" s="1"/>
  <c r="BK81" i="2" s="1"/>
  <c r="BA82" i="2"/>
  <c r="BB82" i="2"/>
  <c r="T153" i="2"/>
  <c r="U153" i="2"/>
  <c r="Q156" i="2"/>
  <c r="Q155" i="2"/>
  <c r="U154" i="2"/>
  <c r="T154" i="2"/>
  <c r="AD85" i="2"/>
  <c r="AG85" i="2" s="1"/>
  <c r="AJ84" i="2"/>
  <c r="AI84" i="2"/>
  <c r="AB86" i="2"/>
  <c r="AC86" i="2" s="1"/>
  <c r="AE86" i="2"/>
  <c r="Y87" i="2"/>
  <c r="X87" i="2"/>
  <c r="AA87" i="2" s="1"/>
  <c r="Z86" i="2"/>
  <c r="BZ79" i="2" l="1"/>
  <c r="AV83" i="2"/>
  <c r="AO84" i="2"/>
  <c r="AP84" i="2" s="1"/>
  <c r="AL85" i="2"/>
  <c r="AN84" i="2"/>
  <c r="AS84" i="2" s="1"/>
  <c r="AM85" i="2"/>
  <c r="AT84" i="2"/>
  <c r="DQ71" i="2"/>
  <c r="CE77" i="2"/>
  <c r="CF77" i="2"/>
  <c r="CG76" i="2"/>
  <c r="CL76" i="2" s="1"/>
  <c r="CH76" i="2"/>
  <c r="CI76" i="2" s="1"/>
  <c r="CM76" i="2"/>
  <c r="DA73" i="2"/>
  <c r="DD73" i="2" s="1"/>
  <c r="CW74" i="2"/>
  <c r="CX74" i="2" s="1"/>
  <c r="CV74" i="2"/>
  <c r="DA74" i="2" s="1"/>
  <c r="CU75" i="2"/>
  <c r="CT75" i="2"/>
  <c r="BS80" i="2"/>
  <c r="BT80" i="2" s="1"/>
  <c r="DB74" i="2"/>
  <c r="DK71" i="2"/>
  <c r="DP71" i="2" s="1"/>
  <c r="DS71" i="2" s="1"/>
  <c r="DL71" i="2"/>
  <c r="DM71" i="2" s="1"/>
  <c r="DJ72" i="2"/>
  <c r="DI72" i="2"/>
  <c r="AH86" i="2"/>
  <c r="BR80" i="2"/>
  <c r="BW80" i="2" s="1"/>
  <c r="BD82" i="2"/>
  <c r="BE82" i="2" s="1"/>
  <c r="BX80" i="2"/>
  <c r="BQ81" i="2"/>
  <c r="BP81" i="2"/>
  <c r="BA83" i="2"/>
  <c r="BC82" i="2"/>
  <c r="BH82" i="2" s="1"/>
  <c r="BB83" i="2"/>
  <c r="BI82" i="2"/>
  <c r="Q158" i="2"/>
  <c r="Q157" i="2"/>
  <c r="U155" i="2"/>
  <c r="T155" i="2"/>
  <c r="U156" i="2"/>
  <c r="T156" i="2"/>
  <c r="AD86" i="2"/>
  <c r="AG86" i="2" s="1"/>
  <c r="Y88" i="2"/>
  <c r="X88" i="2"/>
  <c r="AA88" i="2" s="1"/>
  <c r="Z87" i="2"/>
  <c r="AJ85" i="2"/>
  <c r="AI85" i="2"/>
  <c r="AB87" i="2"/>
  <c r="AC87" i="2" s="1"/>
  <c r="AE87" i="2"/>
  <c r="BK82" i="2" l="1"/>
  <c r="BZ80" i="2"/>
  <c r="DD74" i="2"/>
  <c r="CO76" i="2"/>
  <c r="AV84" i="2"/>
  <c r="AT85" i="2"/>
  <c r="AM86" i="2"/>
  <c r="AL86" i="2"/>
  <c r="AN85" i="2"/>
  <c r="AS85" i="2" s="1"/>
  <c r="AO85" i="2"/>
  <c r="AP85" i="2" s="1"/>
  <c r="CM77" i="2"/>
  <c r="CH77" i="2"/>
  <c r="CI77" i="2" s="1"/>
  <c r="CG77" i="2"/>
  <c r="CL77" i="2" s="1"/>
  <c r="CO77" i="2" s="1"/>
  <c r="CF78" i="2"/>
  <c r="CE78" i="2"/>
  <c r="DB75" i="2"/>
  <c r="CW75" i="2"/>
  <c r="CX75" i="2" s="1"/>
  <c r="CV75" i="2"/>
  <c r="CU76" i="2"/>
  <c r="CT76" i="2"/>
  <c r="DQ72" i="2"/>
  <c r="DJ73" i="2"/>
  <c r="DK72" i="2"/>
  <c r="DP72" i="2" s="1"/>
  <c r="DL72" i="2"/>
  <c r="DM72" i="2" s="1"/>
  <c r="DI73" i="2"/>
  <c r="AH87" i="2"/>
  <c r="BD83" i="2"/>
  <c r="BE83" i="2" s="1"/>
  <c r="BS81" i="2"/>
  <c r="BT81" i="2" s="1"/>
  <c r="BQ82" i="2"/>
  <c r="BR81" i="2"/>
  <c r="BW81" i="2" s="1"/>
  <c r="BP82" i="2"/>
  <c r="BX81" i="2"/>
  <c r="BI83" i="2"/>
  <c r="BC83" i="2"/>
  <c r="BH83" i="2" s="1"/>
  <c r="BK83" i="2" s="1"/>
  <c r="BA84" i="2"/>
  <c r="BB84" i="2"/>
  <c r="T157" i="2"/>
  <c r="U157" i="2"/>
  <c r="Q160" i="2"/>
  <c r="Q159" i="2"/>
  <c r="U158" i="2"/>
  <c r="T158" i="2"/>
  <c r="AD87" i="2"/>
  <c r="AG87" i="2" s="1"/>
  <c r="AJ86" i="2"/>
  <c r="AI86" i="2"/>
  <c r="AB88" i="2"/>
  <c r="AC88" i="2" s="1"/>
  <c r="AE88" i="2"/>
  <c r="Y89" i="2"/>
  <c r="X89" i="2"/>
  <c r="AA89" i="2" s="1"/>
  <c r="Z88" i="2"/>
  <c r="BZ81" i="2" l="1"/>
  <c r="DS72" i="2"/>
  <c r="AV85" i="2"/>
  <c r="AM87" i="2"/>
  <c r="AO86" i="2"/>
  <c r="AP86" i="2" s="1"/>
  <c r="AL87" i="2"/>
  <c r="AN86" i="2"/>
  <c r="AS86" i="2" s="1"/>
  <c r="AT86" i="2"/>
  <c r="CM78" i="2"/>
  <c r="CE79" i="2"/>
  <c r="CG78" i="2"/>
  <c r="CL78" i="2" s="1"/>
  <c r="CO78" i="2" s="1"/>
  <c r="CH78" i="2"/>
  <c r="CI78" i="2" s="1"/>
  <c r="CF79" i="2"/>
  <c r="BQ83" i="2"/>
  <c r="DA75" i="2"/>
  <c r="DD75" i="2" s="1"/>
  <c r="DB76" i="2"/>
  <c r="CW76" i="2"/>
  <c r="CX76" i="2" s="1"/>
  <c r="CV76" i="2"/>
  <c r="DA76" i="2" s="1"/>
  <c r="DD76" i="2" s="1"/>
  <c r="CU77" i="2"/>
  <c r="CT77" i="2"/>
  <c r="DQ73" i="2"/>
  <c r="DL73" i="2"/>
  <c r="DM73" i="2" s="1"/>
  <c r="DK73" i="2"/>
  <c r="DP73" i="2" s="1"/>
  <c r="DS73" i="2" s="1"/>
  <c r="DJ74" i="2"/>
  <c r="DI74" i="2"/>
  <c r="AH88" i="2"/>
  <c r="BD84" i="2"/>
  <c r="BE84" i="2" s="1"/>
  <c r="BR82" i="2"/>
  <c r="BW82" i="2" s="1"/>
  <c r="BS82" i="2"/>
  <c r="BT82" i="2" s="1"/>
  <c r="BP83" i="2"/>
  <c r="BX82" i="2"/>
  <c r="BA85" i="2"/>
  <c r="BC84" i="2"/>
  <c r="BH84" i="2" s="1"/>
  <c r="BB85" i="2"/>
  <c r="BI84" i="2"/>
  <c r="Q162" i="2"/>
  <c r="Q161" i="2"/>
  <c r="U159" i="2"/>
  <c r="T159" i="2"/>
  <c r="T160" i="2"/>
  <c r="U160" i="2"/>
  <c r="AD88" i="2"/>
  <c r="AG88" i="2" s="1"/>
  <c r="AB89" i="2"/>
  <c r="AC89" i="2" s="1"/>
  <c r="AE89" i="2"/>
  <c r="Y90" i="2"/>
  <c r="X90" i="2"/>
  <c r="AA90" i="2" s="1"/>
  <c r="Z89" i="2"/>
  <c r="AI87" i="2"/>
  <c r="AJ87" i="2"/>
  <c r="BZ82" i="2" l="1"/>
  <c r="BK84" i="2"/>
  <c r="AV86" i="2"/>
  <c r="AO87" i="2"/>
  <c r="AP87" i="2" s="1"/>
  <c r="AL88" i="2"/>
  <c r="AM88" i="2"/>
  <c r="AN87" i="2"/>
  <c r="AS87" i="2" s="1"/>
  <c r="AT87" i="2"/>
  <c r="BR83" i="2"/>
  <c r="BW83" i="2" s="1"/>
  <c r="BS83" i="2"/>
  <c r="BT83" i="2" s="1"/>
  <c r="CE80" i="2"/>
  <c r="CH79" i="2"/>
  <c r="CI79" i="2" s="1"/>
  <c r="CF80" i="2"/>
  <c r="CG79" i="2"/>
  <c r="CL79" i="2" s="1"/>
  <c r="CO79" i="2" s="1"/>
  <c r="CM79" i="2"/>
  <c r="DB77" i="2"/>
  <c r="CT78" i="2"/>
  <c r="CV77" i="2"/>
  <c r="DA77" i="2" s="1"/>
  <c r="DD77" i="2" s="1"/>
  <c r="CW77" i="2"/>
  <c r="CX77" i="2" s="1"/>
  <c r="CU78" i="2"/>
  <c r="DQ74" i="2"/>
  <c r="DK74" i="2"/>
  <c r="DP74" i="2" s="1"/>
  <c r="DS74" i="2" s="1"/>
  <c r="DI75" i="2"/>
  <c r="DL74" i="2"/>
  <c r="DM74" i="2" s="1"/>
  <c r="DJ75" i="2"/>
  <c r="AH89" i="2"/>
  <c r="BD85" i="2"/>
  <c r="BE85" i="2" s="1"/>
  <c r="BQ84" i="2"/>
  <c r="BP84" i="2"/>
  <c r="BX83" i="2"/>
  <c r="BI85" i="2"/>
  <c r="BC85" i="2"/>
  <c r="BH85" i="2" s="1"/>
  <c r="BK85" i="2" s="1"/>
  <c r="BA86" i="2"/>
  <c r="BB86" i="2"/>
  <c r="Q164" i="2"/>
  <c r="Q163" i="2"/>
  <c r="U161" i="2"/>
  <c r="T161" i="2"/>
  <c r="U162" i="2"/>
  <c r="T162" i="2"/>
  <c r="AD89" i="2"/>
  <c r="AG89" i="2" s="1"/>
  <c r="Y91" i="2"/>
  <c r="X91" i="2"/>
  <c r="AA91" i="2" s="1"/>
  <c r="Z90" i="2"/>
  <c r="AJ88" i="2"/>
  <c r="AI88" i="2"/>
  <c r="AB90" i="2"/>
  <c r="AC90" i="2" s="1"/>
  <c r="AE90" i="2"/>
  <c r="BZ83" i="2" l="1"/>
  <c r="AV87" i="2"/>
  <c r="AT88" i="2"/>
  <c r="AV88" i="2" s="1"/>
  <c r="AN88" i="2"/>
  <c r="AS88" i="2" s="1"/>
  <c r="AO88" i="2"/>
  <c r="AP88" i="2" s="1"/>
  <c r="AM89" i="2"/>
  <c r="AL89" i="2"/>
  <c r="CG80" i="2"/>
  <c r="CL80" i="2" s="1"/>
  <c r="CO80" i="2" s="1"/>
  <c r="CF81" i="2"/>
  <c r="CH80" i="2"/>
  <c r="CI80" i="2" s="1"/>
  <c r="CE81" i="2"/>
  <c r="CM80" i="2"/>
  <c r="CT79" i="2"/>
  <c r="CW78" i="2"/>
  <c r="CX78" i="2" s="1"/>
  <c r="CU79" i="2"/>
  <c r="CV78" i="2"/>
  <c r="DA78" i="2" s="1"/>
  <c r="DB78" i="2"/>
  <c r="DD78" i="2" s="1"/>
  <c r="DJ76" i="2"/>
  <c r="DI76" i="2"/>
  <c r="DL75" i="2"/>
  <c r="DM75" i="2" s="1"/>
  <c r="DK75" i="2"/>
  <c r="DP75" i="2" s="1"/>
  <c r="DQ75" i="2"/>
  <c r="AH90" i="2"/>
  <c r="BS84" i="2"/>
  <c r="BT84" i="2" s="1"/>
  <c r="BR84" i="2"/>
  <c r="BW84" i="2" s="1"/>
  <c r="BD86" i="2"/>
  <c r="BE86" i="2" s="1"/>
  <c r="BQ85" i="2"/>
  <c r="BX84" i="2"/>
  <c r="BP85" i="2"/>
  <c r="BA87" i="2"/>
  <c r="BC86" i="2"/>
  <c r="BH86" i="2" s="1"/>
  <c r="BB87" i="2"/>
  <c r="BI86" i="2"/>
  <c r="Q166" i="2"/>
  <c r="Q165" i="2"/>
  <c r="T163" i="2"/>
  <c r="U163" i="2"/>
  <c r="U164" i="2"/>
  <c r="T164" i="2"/>
  <c r="AD90" i="2"/>
  <c r="AG90" i="2" s="1"/>
  <c r="Y92" i="2"/>
  <c r="X92" i="2"/>
  <c r="AA92" i="2" s="1"/>
  <c r="Z91" i="2"/>
  <c r="AJ89" i="2"/>
  <c r="AI89" i="2"/>
  <c r="AB91" i="2"/>
  <c r="AC91" i="2" s="1"/>
  <c r="AE91" i="2"/>
  <c r="BK86" i="2" l="1"/>
  <c r="BZ84" i="2"/>
  <c r="DS75" i="2"/>
  <c r="AT89" i="2"/>
  <c r="AO89" i="2"/>
  <c r="AP89" i="2" s="1"/>
  <c r="AM90" i="2"/>
  <c r="AL90" i="2"/>
  <c r="AN89" i="2"/>
  <c r="AS89" i="2" s="1"/>
  <c r="AV89" i="2" s="1"/>
  <c r="CM81" i="2"/>
  <c r="CH81" i="2"/>
  <c r="CI81" i="2" s="1"/>
  <c r="CG81" i="2"/>
  <c r="CL81" i="2" s="1"/>
  <c r="CO81" i="2" s="1"/>
  <c r="CE82" i="2"/>
  <c r="CF82" i="2"/>
  <c r="CV79" i="2"/>
  <c r="DA79" i="2" s="1"/>
  <c r="CU80" i="2"/>
  <c r="CW79" i="2"/>
  <c r="CX79" i="2" s="1"/>
  <c r="CT80" i="2"/>
  <c r="DB79" i="2"/>
  <c r="DQ76" i="2"/>
  <c r="DJ77" i="2"/>
  <c r="DL76" i="2"/>
  <c r="DM76" i="2" s="1"/>
  <c r="DK76" i="2"/>
  <c r="DP76" i="2" s="1"/>
  <c r="DS76" i="2" s="1"/>
  <c r="DI77" i="2"/>
  <c r="AH91" i="2"/>
  <c r="BQ86" i="2"/>
  <c r="BD87" i="2"/>
  <c r="BE87" i="2" s="1"/>
  <c r="BS85" i="2"/>
  <c r="BT85" i="2" s="1"/>
  <c r="BR85" i="2"/>
  <c r="BW85" i="2" s="1"/>
  <c r="BZ85" i="2" s="1"/>
  <c r="BX85" i="2"/>
  <c r="BP86" i="2"/>
  <c r="BI87" i="2"/>
  <c r="BC87" i="2"/>
  <c r="BH87" i="2" s="1"/>
  <c r="BK87" i="2" s="1"/>
  <c r="BA88" i="2"/>
  <c r="BB88" i="2"/>
  <c r="U165" i="2"/>
  <c r="T165" i="2"/>
  <c r="Q168" i="2"/>
  <c r="Q167" i="2"/>
  <c r="T166" i="2"/>
  <c r="U166" i="2"/>
  <c r="AD91" i="2"/>
  <c r="AG91" i="2" s="1"/>
  <c r="AJ90" i="2"/>
  <c r="AI90" i="2"/>
  <c r="AB92" i="2"/>
  <c r="AC92" i="2" s="1"/>
  <c r="AE92" i="2"/>
  <c r="Y93" i="2"/>
  <c r="X93" i="2"/>
  <c r="AA93" i="2" s="1"/>
  <c r="Z92" i="2"/>
  <c r="DD79" i="2" l="1"/>
  <c r="AT90" i="2"/>
  <c r="AO90" i="2"/>
  <c r="AP90" i="2" s="1"/>
  <c r="AL91" i="2"/>
  <c r="AN90" i="2"/>
  <c r="AS90" i="2" s="1"/>
  <c r="AV90" i="2" s="1"/>
  <c r="AM91" i="2"/>
  <c r="DB80" i="2"/>
  <c r="CM82" i="2"/>
  <c r="CE83" i="2"/>
  <c r="CF83" i="2"/>
  <c r="CG82" i="2"/>
  <c r="CL82" i="2" s="1"/>
  <c r="CH82" i="2"/>
  <c r="CI82" i="2" s="1"/>
  <c r="CU81" i="2"/>
  <c r="CW80" i="2"/>
  <c r="CX80" i="2" s="1"/>
  <c r="CV80" i="2"/>
  <c r="CT81" i="2"/>
  <c r="DQ77" i="2"/>
  <c r="DK77" i="2"/>
  <c r="DP77" i="2" s="1"/>
  <c r="DS77" i="2" s="1"/>
  <c r="DJ78" i="2"/>
  <c r="DL77" i="2"/>
  <c r="DM77" i="2" s="1"/>
  <c r="DI78" i="2"/>
  <c r="AH92" i="2"/>
  <c r="BS86" i="2"/>
  <c r="BT86" i="2" s="1"/>
  <c r="BR86" i="2"/>
  <c r="BW86" i="2" s="1"/>
  <c r="BD88" i="2"/>
  <c r="BE88" i="2" s="1"/>
  <c r="BQ87" i="2"/>
  <c r="BX86" i="2"/>
  <c r="BP87" i="2"/>
  <c r="BA89" i="2"/>
  <c r="BC88" i="2"/>
  <c r="BH88" i="2" s="1"/>
  <c r="BB89" i="2"/>
  <c r="BI88" i="2"/>
  <c r="Q170" i="2"/>
  <c r="Q169" i="2"/>
  <c r="T167" i="2"/>
  <c r="U167" i="2"/>
  <c r="U168" i="2"/>
  <c r="T168" i="2"/>
  <c r="AD92" i="2"/>
  <c r="AG92" i="2" s="1"/>
  <c r="Y94" i="2"/>
  <c r="X94" i="2"/>
  <c r="AA94" i="2" s="1"/>
  <c r="Z93" i="2"/>
  <c r="AI91" i="2"/>
  <c r="AJ91" i="2"/>
  <c r="AB93" i="2"/>
  <c r="AC93" i="2" s="1"/>
  <c r="AE93" i="2"/>
  <c r="BK88" i="2" l="1"/>
  <c r="BZ86" i="2"/>
  <c r="CO82" i="2"/>
  <c r="AO91" i="2"/>
  <c r="AP91" i="2" s="1"/>
  <c r="AL92" i="2"/>
  <c r="AM92" i="2"/>
  <c r="AN91" i="2"/>
  <c r="AS91" i="2" s="1"/>
  <c r="AV91" i="2" s="1"/>
  <c r="AT91" i="2"/>
  <c r="DQ78" i="2"/>
  <c r="CM83" i="2"/>
  <c r="DB81" i="2"/>
  <c r="CH83" i="2"/>
  <c r="CI83" i="2" s="1"/>
  <c r="CG83" i="2"/>
  <c r="CL83" i="2" s="1"/>
  <c r="CF84" i="2"/>
  <c r="CE84" i="2"/>
  <c r="DA80" i="2"/>
  <c r="DD80" i="2" s="1"/>
  <c r="CV81" i="2"/>
  <c r="DA81" i="2" s="1"/>
  <c r="DD81" i="2" s="1"/>
  <c r="CT82" i="2"/>
  <c r="CU82" i="2"/>
  <c r="CW81" i="2"/>
  <c r="CX81" i="2" s="1"/>
  <c r="DL78" i="2"/>
  <c r="DM78" i="2" s="1"/>
  <c r="DK78" i="2"/>
  <c r="DP78" i="2" s="1"/>
  <c r="DS78" i="2" s="1"/>
  <c r="DJ79" i="2"/>
  <c r="DI79" i="2"/>
  <c r="AH93" i="2"/>
  <c r="BR87" i="2"/>
  <c r="BW87" i="2" s="1"/>
  <c r="BQ88" i="2"/>
  <c r="BS87" i="2"/>
  <c r="BT87" i="2" s="1"/>
  <c r="BD89" i="2"/>
  <c r="BE89" i="2" s="1"/>
  <c r="BX87" i="2"/>
  <c r="BP88" i="2"/>
  <c r="BI89" i="2"/>
  <c r="BC89" i="2"/>
  <c r="BH89" i="2" s="1"/>
  <c r="BK89" i="2" s="1"/>
  <c r="BA90" i="2"/>
  <c r="BB90" i="2"/>
  <c r="T169" i="2"/>
  <c r="U169" i="2"/>
  <c r="Q172" i="2"/>
  <c r="Q171" i="2"/>
  <c r="U170" i="2"/>
  <c r="T170" i="2"/>
  <c r="AD93" i="2"/>
  <c r="AG93" i="2" s="1"/>
  <c r="AJ92" i="2"/>
  <c r="AI92" i="2"/>
  <c r="AB94" i="2"/>
  <c r="AC94" i="2" s="1"/>
  <c r="AE94" i="2"/>
  <c r="X95" i="2"/>
  <c r="AA95" i="2" s="1"/>
  <c r="Y95" i="2"/>
  <c r="Z94" i="2"/>
  <c r="BZ87" i="2" l="1"/>
  <c r="CO83" i="2"/>
  <c r="AT92" i="2"/>
  <c r="AM93" i="2"/>
  <c r="AL93" i="2"/>
  <c r="AN92" i="2"/>
  <c r="AS92" i="2" s="1"/>
  <c r="AV92" i="2" s="1"/>
  <c r="AO92" i="2"/>
  <c r="AP92" i="2" s="1"/>
  <c r="CM84" i="2"/>
  <c r="CE85" i="2"/>
  <c r="CH84" i="2"/>
  <c r="CI84" i="2" s="1"/>
  <c r="CG84" i="2"/>
  <c r="CL84" i="2" s="1"/>
  <c r="CO84" i="2" s="1"/>
  <c r="CF85" i="2"/>
  <c r="DB82" i="2"/>
  <c r="CW82" i="2"/>
  <c r="CX82" i="2" s="1"/>
  <c r="CV82" i="2"/>
  <c r="DA82" i="2" s="1"/>
  <c r="DD82" i="2" s="1"/>
  <c r="CU83" i="2"/>
  <c r="CT83" i="2"/>
  <c r="DQ79" i="2"/>
  <c r="DI80" i="2"/>
  <c r="DL79" i="2"/>
  <c r="DM79" i="2" s="1"/>
  <c r="DJ80" i="2"/>
  <c r="DK79" i="2"/>
  <c r="DP79" i="2" s="1"/>
  <c r="DS79" i="2" s="1"/>
  <c r="AH94" i="2"/>
  <c r="BR88" i="2"/>
  <c r="BW88" i="2" s="1"/>
  <c r="BS88" i="2"/>
  <c r="BT88" i="2" s="1"/>
  <c r="BD90" i="2"/>
  <c r="BE90" i="2" s="1"/>
  <c r="BQ89" i="2"/>
  <c r="BX88" i="2"/>
  <c r="BP89" i="2"/>
  <c r="BA91" i="2"/>
  <c r="BC90" i="2"/>
  <c r="BH90" i="2" s="1"/>
  <c r="BB91" i="2"/>
  <c r="BI90" i="2"/>
  <c r="Q174" i="2"/>
  <c r="Q173" i="2"/>
  <c r="T171" i="2"/>
  <c r="U171" i="2"/>
  <c r="U172" i="2"/>
  <c r="T172" i="2"/>
  <c r="AD94" i="2"/>
  <c r="AG94" i="2" s="1"/>
  <c r="X96" i="2"/>
  <c r="AA96" i="2" s="1"/>
  <c r="Z95" i="2"/>
  <c r="Y96" i="2"/>
  <c r="AE95" i="2"/>
  <c r="AB95" i="2"/>
  <c r="AC95" i="2" s="1"/>
  <c r="AJ93" i="2"/>
  <c r="AI93" i="2"/>
  <c r="BZ88" i="2" l="1"/>
  <c r="BK90" i="2"/>
  <c r="AO93" i="2"/>
  <c r="AP93" i="2" s="1"/>
  <c r="AM94" i="2"/>
  <c r="AL94" i="2"/>
  <c r="AN93" i="2"/>
  <c r="AS93" i="2" s="1"/>
  <c r="AT93" i="2"/>
  <c r="BR89" i="2"/>
  <c r="BW89" i="2" s="1"/>
  <c r="CM85" i="2"/>
  <c r="CH85" i="2"/>
  <c r="CI85" i="2" s="1"/>
  <c r="CG85" i="2"/>
  <c r="CL85" i="2" s="1"/>
  <c r="CO85" i="2" s="1"/>
  <c r="CF86" i="2"/>
  <c r="CE86" i="2"/>
  <c r="DB83" i="2"/>
  <c r="CU84" i="2"/>
  <c r="CV83" i="2"/>
  <c r="DA83" i="2" s="1"/>
  <c r="DD83" i="2" s="1"/>
  <c r="CW83" i="2"/>
  <c r="CX83" i="2" s="1"/>
  <c r="CT84" i="2"/>
  <c r="DL80" i="2"/>
  <c r="DM80" i="2" s="1"/>
  <c r="DJ81" i="2"/>
  <c r="DK80" i="2"/>
  <c r="DP80" i="2" s="1"/>
  <c r="DI81" i="2"/>
  <c r="DQ80" i="2"/>
  <c r="AH95" i="2"/>
  <c r="BQ90" i="2"/>
  <c r="BD91" i="2"/>
  <c r="BE91" i="2" s="1"/>
  <c r="BS89" i="2"/>
  <c r="BT89" i="2" s="1"/>
  <c r="BX89" i="2"/>
  <c r="BP90" i="2"/>
  <c r="BI91" i="2"/>
  <c r="BC91" i="2"/>
  <c r="BH91" i="2" s="1"/>
  <c r="BK91" i="2" s="1"/>
  <c r="BA92" i="2"/>
  <c r="BB92" i="2"/>
  <c r="Q176" i="2"/>
  <c r="Q175" i="2"/>
  <c r="T173" i="2"/>
  <c r="U173" i="2"/>
  <c r="U174" i="2"/>
  <c r="T174" i="2"/>
  <c r="AD95" i="2"/>
  <c r="AG95" i="2" s="1"/>
  <c r="AJ94" i="2"/>
  <c r="AI94" i="2"/>
  <c r="X97" i="2"/>
  <c r="AA97" i="2" s="1"/>
  <c r="Z96" i="2"/>
  <c r="Y97" i="2"/>
  <c r="AE96" i="2"/>
  <c r="AB96" i="2"/>
  <c r="AC96" i="2" s="1"/>
  <c r="BZ89" i="2" l="1"/>
  <c r="AV93" i="2"/>
  <c r="DS80" i="2"/>
  <c r="AO94" i="2"/>
  <c r="AP94" i="2" s="1"/>
  <c r="AL95" i="2"/>
  <c r="AM95" i="2"/>
  <c r="AN94" i="2"/>
  <c r="AS94" i="2" s="1"/>
  <c r="BS90" i="2"/>
  <c r="BT90" i="2" s="1"/>
  <c r="AT94" i="2"/>
  <c r="DQ81" i="2"/>
  <c r="DB84" i="2"/>
  <c r="CF87" i="2"/>
  <c r="CE87" i="2"/>
  <c r="CG86" i="2"/>
  <c r="CL86" i="2" s="1"/>
  <c r="CH86" i="2"/>
  <c r="CI86" i="2" s="1"/>
  <c r="CM86" i="2"/>
  <c r="CW84" i="2"/>
  <c r="CX84" i="2" s="1"/>
  <c r="CV84" i="2"/>
  <c r="CU85" i="2"/>
  <c r="CT85" i="2"/>
  <c r="DL81" i="2"/>
  <c r="DM81" i="2" s="1"/>
  <c r="DK81" i="2"/>
  <c r="DP81" i="2" s="1"/>
  <c r="DS81" i="2" s="1"/>
  <c r="DJ82" i="2"/>
  <c r="DI82" i="2"/>
  <c r="AH96" i="2"/>
  <c r="BR90" i="2"/>
  <c r="BW90" i="2" s="1"/>
  <c r="BD92" i="2"/>
  <c r="BE92" i="2" s="1"/>
  <c r="BQ91" i="2"/>
  <c r="BX90" i="2"/>
  <c r="BP91" i="2"/>
  <c r="BA93" i="2"/>
  <c r="BC92" i="2"/>
  <c r="BH92" i="2" s="1"/>
  <c r="BB93" i="2"/>
  <c r="BI92" i="2"/>
  <c r="U175" i="2"/>
  <c r="T175" i="2"/>
  <c r="Q178" i="2"/>
  <c r="Q177" i="2"/>
  <c r="U176" i="2"/>
  <c r="T176" i="2"/>
  <c r="AD96" i="2"/>
  <c r="AG96" i="2" s="1"/>
  <c r="X98" i="2"/>
  <c r="AA98" i="2" s="1"/>
  <c r="Z97" i="2"/>
  <c r="Y98" i="2"/>
  <c r="AE97" i="2"/>
  <c r="AB97" i="2"/>
  <c r="AC97" i="2" s="1"/>
  <c r="AJ95" i="2"/>
  <c r="AI95" i="2"/>
  <c r="BK92" i="2" l="1"/>
  <c r="BZ90" i="2"/>
  <c r="CO86" i="2"/>
  <c r="AV94" i="2"/>
  <c r="AT95" i="2"/>
  <c r="AN95" i="2"/>
  <c r="AS95" i="2" s="1"/>
  <c r="AM96" i="2"/>
  <c r="AO95" i="2"/>
  <c r="AP95" i="2" s="1"/>
  <c r="AL96" i="2"/>
  <c r="CM87" i="2"/>
  <c r="CH87" i="2"/>
  <c r="CI87" i="2" s="1"/>
  <c r="CF88" i="2"/>
  <c r="CE88" i="2"/>
  <c r="CG87" i="2"/>
  <c r="CL87" i="2" s="1"/>
  <c r="CO87" i="2" s="1"/>
  <c r="DA84" i="2"/>
  <c r="DD84" i="2" s="1"/>
  <c r="CV85" i="2"/>
  <c r="DA85" i="2" s="1"/>
  <c r="CW85" i="2"/>
  <c r="CX85" i="2" s="1"/>
  <c r="CT86" i="2"/>
  <c r="CU86" i="2"/>
  <c r="DB85" i="2"/>
  <c r="DQ82" i="2"/>
  <c r="DJ83" i="2"/>
  <c r="DK82" i="2"/>
  <c r="DP82" i="2" s="1"/>
  <c r="DS82" i="2" s="1"/>
  <c r="DI83" i="2"/>
  <c r="DL82" i="2"/>
  <c r="DM82" i="2" s="1"/>
  <c r="AH97" i="2"/>
  <c r="BQ92" i="2"/>
  <c r="BD93" i="2"/>
  <c r="BE93" i="2" s="1"/>
  <c r="BS91" i="2"/>
  <c r="BT91" i="2" s="1"/>
  <c r="BR91" i="2"/>
  <c r="BW91" i="2" s="1"/>
  <c r="BX91" i="2"/>
  <c r="BP92" i="2"/>
  <c r="BI93" i="2"/>
  <c r="BC93" i="2"/>
  <c r="BH93" i="2" s="1"/>
  <c r="BA94" i="2"/>
  <c r="BB94" i="2"/>
  <c r="Q180" i="2"/>
  <c r="Q179" i="2"/>
  <c r="T177" i="2"/>
  <c r="U177" i="2"/>
  <c r="U178" i="2"/>
  <c r="T178" i="2"/>
  <c r="AD97" i="2"/>
  <c r="AG97" i="2" s="1"/>
  <c r="X99" i="2"/>
  <c r="AA99" i="2" s="1"/>
  <c r="Z98" i="2"/>
  <c r="Y99" i="2"/>
  <c r="AE98" i="2"/>
  <c r="AB98" i="2"/>
  <c r="AC98" i="2" s="1"/>
  <c r="AJ96" i="2"/>
  <c r="AI96" i="2"/>
  <c r="AV95" i="2" l="1"/>
  <c r="BK93" i="2"/>
  <c r="BZ91" i="2"/>
  <c r="DD85" i="2"/>
  <c r="AT96" i="2"/>
  <c r="AO96" i="2"/>
  <c r="AP96" i="2" s="1"/>
  <c r="AL97" i="2"/>
  <c r="AM97" i="2"/>
  <c r="AN96" i="2"/>
  <c r="AS96" i="2" s="1"/>
  <c r="AV96" i="2" s="1"/>
  <c r="DQ83" i="2"/>
  <c r="CM88" i="2"/>
  <c r="CG88" i="2"/>
  <c r="CL88" i="2" s="1"/>
  <c r="CH88" i="2"/>
  <c r="CI88" i="2" s="1"/>
  <c r="CE89" i="2"/>
  <c r="CF89" i="2"/>
  <c r="DB86" i="2"/>
  <c r="CV86" i="2"/>
  <c r="DA86" i="2" s="1"/>
  <c r="DD86" i="2" s="1"/>
  <c r="CU87" i="2"/>
  <c r="CW86" i="2"/>
  <c r="CX86" i="2" s="1"/>
  <c r="CT87" i="2"/>
  <c r="DK83" i="2"/>
  <c r="DP83" i="2" s="1"/>
  <c r="DS83" i="2" s="1"/>
  <c r="DJ84" i="2"/>
  <c r="DL83" i="2"/>
  <c r="DM83" i="2" s="1"/>
  <c r="DI84" i="2"/>
  <c r="AH98" i="2"/>
  <c r="BS92" i="2"/>
  <c r="BT92" i="2" s="1"/>
  <c r="BR92" i="2"/>
  <c r="BW92" i="2" s="1"/>
  <c r="BZ92" i="2" s="1"/>
  <c r="BD94" i="2"/>
  <c r="BE94" i="2" s="1"/>
  <c r="BQ93" i="2"/>
  <c r="BX92" i="2"/>
  <c r="BP93" i="2"/>
  <c r="BA95" i="2"/>
  <c r="BC94" i="2"/>
  <c r="BH94" i="2" s="1"/>
  <c r="BB95" i="2"/>
  <c r="BI94" i="2"/>
  <c r="Q182" i="2"/>
  <c r="Q181" i="2"/>
  <c r="U179" i="2"/>
  <c r="T179" i="2"/>
  <c r="T180" i="2"/>
  <c r="U180" i="2"/>
  <c r="AD98" i="2"/>
  <c r="AG98" i="2" s="1"/>
  <c r="AJ97" i="2"/>
  <c r="AI97" i="2"/>
  <c r="X100" i="2"/>
  <c r="AA100" i="2" s="1"/>
  <c r="Z99" i="2"/>
  <c r="Y100" i="2"/>
  <c r="AE99" i="2"/>
  <c r="AB99" i="2"/>
  <c r="AC99" i="2" s="1"/>
  <c r="CO88" i="2" l="1"/>
  <c r="BK94" i="2"/>
  <c r="AT97" i="2"/>
  <c r="AL98" i="2"/>
  <c r="AM98" i="2"/>
  <c r="AO97" i="2"/>
  <c r="AP97" i="2" s="1"/>
  <c r="AN97" i="2"/>
  <c r="AS97" i="2" s="1"/>
  <c r="AV97" i="2" s="1"/>
  <c r="DQ84" i="2"/>
  <c r="DB87" i="2"/>
  <c r="CM89" i="2"/>
  <c r="CF90" i="2"/>
  <c r="CE90" i="2"/>
  <c r="CH89" i="2"/>
  <c r="CI89" i="2" s="1"/>
  <c r="CG89" i="2"/>
  <c r="CL89" i="2" s="1"/>
  <c r="CO89" i="2" s="1"/>
  <c r="CW87" i="2"/>
  <c r="CX87" i="2" s="1"/>
  <c r="CU88" i="2"/>
  <c r="CT88" i="2"/>
  <c r="CV87" i="2"/>
  <c r="DA87" i="2" s="1"/>
  <c r="DD87" i="2" s="1"/>
  <c r="DJ85" i="2"/>
  <c r="DL84" i="2"/>
  <c r="DM84" i="2" s="1"/>
  <c r="DI85" i="2"/>
  <c r="DK84" i="2"/>
  <c r="DP84" i="2" s="1"/>
  <c r="DS84" i="2" s="1"/>
  <c r="AH99" i="2"/>
  <c r="BQ94" i="2"/>
  <c r="BR93" i="2"/>
  <c r="BW93" i="2" s="1"/>
  <c r="BD95" i="2"/>
  <c r="BE95" i="2" s="1"/>
  <c r="BS93" i="2"/>
  <c r="BT93" i="2" s="1"/>
  <c r="BX93" i="2"/>
  <c r="BP94" i="2"/>
  <c r="BI95" i="2"/>
  <c r="BC95" i="2"/>
  <c r="BH95" i="2" s="1"/>
  <c r="BK95" i="2" s="1"/>
  <c r="BA96" i="2"/>
  <c r="BB96" i="2"/>
  <c r="U181" i="2"/>
  <c r="T181" i="2"/>
  <c r="Q184" i="2"/>
  <c r="Q183" i="2"/>
  <c r="U182" i="2"/>
  <c r="T182" i="2"/>
  <c r="AD99" i="2"/>
  <c r="AG99" i="2" s="1"/>
  <c r="AJ98" i="2"/>
  <c r="AI98" i="2"/>
  <c r="X101" i="2"/>
  <c r="AA101" i="2" s="1"/>
  <c r="Z100" i="2"/>
  <c r="Y101" i="2"/>
  <c r="AE100" i="2"/>
  <c r="AB100" i="2"/>
  <c r="AC100" i="2" s="1"/>
  <c r="BZ93" i="2" l="1"/>
  <c r="AT98" i="2"/>
  <c r="AL99" i="2"/>
  <c r="AO98" i="2"/>
  <c r="AP98" i="2" s="1"/>
  <c r="AM99" i="2"/>
  <c r="AN98" i="2"/>
  <c r="AS98" i="2" s="1"/>
  <c r="AV98" i="2" s="1"/>
  <c r="BR94" i="2"/>
  <c r="BW94" i="2" s="1"/>
  <c r="DB88" i="2"/>
  <c r="CG90" i="2"/>
  <c r="CL90" i="2" s="1"/>
  <c r="CE91" i="2"/>
  <c r="CH90" i="2"/>
  <c r="CI90" i="2" s="1"/>
  <c r="CF91" i="2"/>
  <c r="CM90" i="2"/>
  <c r="CV88" i="2"/>
  <c r="DA88" i="2" s="1"/>
  <c r="DD88" i="2" s="1"/>
  <c r="CT89" i="2"/>
  <c r="CW88" i="2"/>
  <c r="CX88" i="2" s="1"/>
  <c r="CU89" i="2"/>
  <c r="DL85" i="2"/>
  <c r="DM85" i="2" s="1"/>
  <c r="DQ85" i="2"/>
  <c r="DK85" i="2"/>
  <c r="DP85" i="2" s="1"/>
  <c r="DS85" i="2" s="1"/>
  <c r="DJ86" i="2"/>
  <c r="DI86" i="2"/>
  <c r="AH100" i="2"/>
  <c r="BS94" i="2"/>
  <c r="BT94" i="2" s="1"/>
  <c r="BD96" i="2"/>
  <c r="BE96" i="2" s="1"/>
  <c r="BQ95" i="2"/>
  <c r="BX94" i="2"/>
  <c r="BP95" i="2"/>
  <c r="BC96" i="2"/>
  <c r="BH96" i="2" s="1"/>
  <c r="BA97" i="2"/>
  <c r="BB97" i="2"/>
  <c r="BI96" i="2"/>
  <c r="T183" i="2"/>
  <c r="U183" i="2"/>
  <c r="Q186" i="2"/>
  <c r="Q185" i="2"/>
  <c r="U184" i="2"/>
  <c r="T184" i="2"/>
  <c r="AD100" i="2"/>
  <c r="AG100" i="2" s="1"/>
  <c r="X102" i="2"/>
  <c r="AA102" i="2" s="1"/>
  <c r="Z101" i="2"/>
  <c r="Y102" i="2"/>
  <c r="AE101" i="2"/>
  <c r="AB101" i="2"/>
  <c r="AC101" i="2" s="1"/>
  <c r="AJ99" i="2"/>
  <c r="AI99" i="2"/>
  <c r="BK96" i="2" l="1"/>
  <c r="CO90" i="2"/>
  <c r="BZ94" i="2"/>
  <c r="AT99" i="2"/>
  <c r="AO99" i="2"/>
  <c r="AP99" i="2" s="1"/>
  <c r="AL100" i="2"/>
  <c r="AN99" i="2"/>
  <c r="AS99" i="2" s="1"/>
  <c r="AV99" i="2" s="1"/>
  <c r="AM100" i="2"/>
  <c r="DQ86" i="2"/>
  <c r="CF92" i="2"/>
  <c r="CE92" i="2"/>
  <c r="CH91" i="2"/>
  <c r="CI91" i="2" s="1"/>
  <c r="CG91" i="2"/>
  <c r="CL91" i="2" s="1"/>
  <c r="CO91" i="2" s="1"/>
  <c r="CM91" i="2"/>
  <c r="CT90" i="2"/>
  <c r="CW89" i="2"/>
  <c r="CX89" i="2" s="1"/>
  <c r="CV89" i="2"/>
  <c r="DA89" i="2" s="1"/>
  <c r="CU90" i="2"/>
  <c r="DB89" i="2"/>
  <c r="DK86" i="2"/>
  <c r="DP86" i="2" s="1"/>
  <c r="DS86" i="2" s="1"/>
  <c r="DJ87" i="2"/>
  <c r="DI87" i="2"/>
  <c r="DL86" i="2"/>
  <c r="DM86" i="2" s="1"/>
  <c r="AH101" i="2"/>
  <c r="BR95" i="2"/>
  <c r="BW95" i="2" s="1"/>
  <c r="BS95" i="2"/>
  <c r="BT95" i="2" s="1"/>
  <c r="BD97" i="2"/>
  <c r="BE97" i="2" s="1"/>
  <c r="BQ96" i="2"/>
  <c r="BP96" i="2"/>
  <c r="BX95" i="2"/>
  <c r="BA98" i="2"/>
  <c r="BC97" i="2"/>
  <c r="BH97" i="2" s="1"/>
  <c r="BB98" i="2"/>
  <c r="BI97" i="2"/>
  <c r="Q188" i="2"/>
  <c r="Q187" i="2"/>
  <c r="U185" i="2"/>
  <c r="T185" i="2"/>
  <c r="T186" i="2"/>
  <c r="U186" i="2"/>
  <c r="AD101" i="2"/>
  <c r="AG101" i="2" s="1"/>
  <c r="AJ100" i="2"/>
  <c r="AI100" i="2"/>
  <c r="X103" i="2"/>
  <c r="AA103" i="2" s="1"/>
  <c r="Z102" i="2"/>
  <c r="Y103" i="2"/>
  <c r="AE102" i="2"/>
  <c r="AB102" i="2"/>
  <c r="AC102" i="2" s="1"/>
  <c r="BK97" i="2" l="1"/>
  <c r="BZ95" i="2"/>
  <c r="DD89" i="2"/>
  <c r="AT100" i="2"/>
  <c r="AO100" i="2"/>
  <c r="AP100" i="2" s="1"/>
  <c r="AL101" i="2"/>
  <c r="AM101" i="2"/>
  <c r="AN100" i="2"/>
  <c r="AS100" i="2" s="1"/>
  <c r="AV100" i="2" s="1"/>
  <c r="BR96" i="2"/>
  <c r="BW96" i="2" s="1"/>
  <c r="CG92" i="2"/>
  <c r="CL92" i="2" s="1"/>
  <c r="CF93" i="2"/>
  <c r="CE93" i="2"/>
  <c r="CH92" i="2"/>
  <c r="CI92" i="2" s="1"/>
  <c r="CM92" i="2"/>
  <c r="DB90" i="2"/>
  <c r="CW90" i="2"/>
  <c r="CX90" i="2" s="1"/>
  <c r="CU91" i="2"/>
  <c r="CV90" i="2"/>
  <c r="CT91" i="2"/>
  <c r="DQ87" i="2"/>
  <c r="DI88" i="2"/>
  <c r="DK87" i="2"/>
  <c r="DP87" i="2" s="1"/>
  <c r="DS87" i="2" s="1"/>
  <c r="DL87" i="2"/>
  <c r="DM87" i="2" s="1"/>
  <c r="DJ88" i="2"/>
  <c r="AH102" i="2"/>
  <c r="BQ97" i="2"/>
  <c r="BD98" i="2"/>
  <c r="BE98" i="2" s="1"/>
  <c r="BS96" i="2"/>
  <c r="BT96" i="2" s="1"/>
  <c r="BX96" i="2"/>
  <c r="BP97" i="2"/>
  <c r="BI98" i="2"/>
  <c r="BC98" i="2"/>
  <c r="BH98" i="2" s="1"/>
  <c r="BK98" i="2" s="1"/>
  <c r="BA99" i="2"/>
  <c r="BB99" i="2"/>
  <c r="T187" i="2"/>
  <c r="U187" i="2"/>
  <c r="Q190" i="2"/>
  <c r="Q189" i="2"/>
  <c r="U188" i="2"/>
  <c r="T188" i="2"/>
  <c r="AD102" i="2"/>
  <c r="AG102" i="2" s="1"/>
  <c r="X104" i="2"/>
  <c r="AA104" i="2" s="1"/>
  <c r="Z103" i="2"/>
  <c r="Y104" i="2"/>
  <c r="AE103" i="2"/>
  <c r="AB103" i="2"/>
  <c r="AC103" i="2" s="1"/>
  <c r="AJ101" i="2"/>
  <c r="AI101" i="2"/>
  <c r="CO92" i="2" l="1"/>
  <c r="BZ96" i="2"/>
  <c r="AT101" i="2"/>
  <c r="AO101" i="2"/>
  <c r="AP101" i="2" s="1"/>
  <c r="AL102" i="2"/>
  <c r="AM102" i="2"/>
  <c r="AN101" i="2"/>
  <c r="AS101" i="2" s="1"/>
  <c r="AV101" i="2" s="1"/>
  <c r="CM93" i="2"/>
  <c r="CG93" i="2"/>
  <c r="CL93" i="2" s="1"/>
  <c r="CO93" i="2" s="1"/>
  <c r="CH93" i="2"/>
  <c r="CI93" i="2" s="1"/>
  <c r="CF94" i="2"/>
  <c r="CE94" i="2"/>
  <c r="DB91" i="2"/>
  <c r="DA90" i="2"/>
  <c r="DD90" i="2" s="1"/>
  <c r="CW91" i="2"/>
  <c r="CX91" i="2" s="1"/>
  <c r="CT92" i="2"/>
  <c r="CV91" i="2"/>
  <c r="DA91" i="2" s="1"/>
  <c r="DD91" i="2" s="1"/>
  <c r="CU92" i="2"/>
  <c r="BS97" i="2"/>
  <c r="BT97" i="2" s="1"/>
  <c r="DK88" i="2"/>
  <c r="DP88" i="2" s="1"/>
  <c r="DL88" i="2"/>
  <c r="DM88" i="2" s="1"/>
  <c r="DI89" i="2"/>
  <c r="DJ89" i="2"/>
  <c r="DQ88" i="2"/>
  <c r="AH103" i="2"/>
  <c r="BR97" i="2"/>
  <c r="BW97" i="2" s="1"/>
  <c r="BD99" i="2"/>
  <c r="BE99" i="2" s="1"/>
  <c r="BQ98" i="2"/>
  <c r="BX97" i="2"/>
  <c r="BP98" i="2"/>
  <c r="BA100" i="2"/>
  <c r="BC99" i="2"/>
  <c r="BH99" i="2" s="1"/>
  <c r="BB100" i="2"/>
  <c r="BI99" i="2"/>
  <c r="Q192" i="2"/>
  <c r="Q191" i="2"/>
  <c r="T189" i="2"/>
  <c r="U189" i="2"/>
  <c r="U190" i="2"/>
  <c r="T190" i="2"/>
  <c r="AD103" i="2"/>
  <c r="AG103" i="2" s="1"/>
  <c r="X105" i="2"/>
  <c r="AA105" i="2" s="1"/>
  <c r="Z104" i="2"/>
  <c r="Y105" i="2"/>
  <c r="AE104" i="2"/>
  <c r="AB104" i="2"/>
  <c r="AC104" i="2" s="1"/>
  <c r="AJ102" i="2"/>
  <c r="AI102" i="2"/>
  <c r="BK99" i="2" l="1"/>
  <c r="BZ97" i="2"/>
  <c r="DS88" i="2"/>
  <c r="AT102" i="2"/>
  <c r="AM103" i="2"/>
  <c r="AL103" i="2"/>
  <c r="AO102" i="2"/>
  <c r="AP102" i="2" s="1"/>
  <c r="AN102" i="2"/>
  <c r="AS102" i="2" s="1"/>
  <c r="AV102" i="2" s="1"/>
  <c r="CM94" i="2"/>
  <c r="CF95" i="2"/>
  <c r="CE95" i="2"/>
  <c r="CG94" i="2"/>
  <c r="CL94" i="2" s="1"/>
  <c r="CO94" i="2" s="1"/>
  <c r="CH94" i="2"/>
  <c r="CI94" i="2" s="1"/>
  <c r="CU93" i="2"/>
  <c r="CW92" i="2"/>
  <c r="CX92" i="2" s="1"/>
  <c r="CV92" i="2"/>
  <c r="DA92" i="2" s="1"/>
  <c r="CT93" i="2"/>
  <c r="DB92" i="2"/>
  <c r="DK89" i="2"/>
  <c r="DP89" i="2" s="1"/>
  <c r="DJ90" i="2"/>
  <c r="DI90" i="2"/>
  <c r="DL89" i="2"/>
  <c r="DM89" i="2" s="1"/>
  <c r="DQ89" i="2"/>
  <c r="AH104" i="2"/>
  <c r="BQ99" i="2"/>
  <c r="BD100" i="2"/>
  <c r="BE100" i="2" s="1"/>
  <c r="BS98" i="2"/>
  <c r="BT98" i="2" s="1"/>
  <c r="BR98" i="2"/>
  <c r="BW98" i="2" s="1"/>
  <c r="BX98" i="2"/>
  <c r="BP99" i="2"/>
  <c r="BI100" i="2"/>
  <c r="BC100" i="2"/>
  <c r="BH100" i="2" s="1"/>
  <c r="BK100" i="2" s="1"/>
  <c r="BA101" i="2"/>
  <c r="BB101" i="2"/>
  <c r="Q194" i="2"/>
  <c r="Q193" i="2"/>
  <c r="U191" i="2"/>
  <c r="T191" i="2"/>
  <c r="U192" i="2"/>
  <c r="T192" i="2"/>
  <c r="AD104" i="2"/>
  <c r="AG104" i="2" s="1"/>
  <c r="AI103" i="2"/>
  <c r="AJ103" i="2"/>
  <c r="X106" i="2"/>
  <c r="AA106" i="2" s="1"/>
  <c r="Z105" i="2"/>
  <c r="Y106" i="2"/>
  <c r="AE105" i="2"/>
  <c r="AB105" i="2"/>
  <c r="AC105" i="2" s="1"/>
  <c r="DS89" i="2" l="1"/>
  <c r="BZ98" i="2"/>
  <c r="DD92" i="2"/>
  <c r="AL104" i="2"/>
  <c r="AO103" i="2"/>
  <c r="AP103" i="2" s="1"/>
  <c r="AM104" i="2"/>
  <c r="AN103" i="2"/>
  <c r="AS103" i="2" s="1"/>
  <c r="AV103" i="2" s="1"/>
  <c r="AT103" i="2"/>
  <c r="CM95" i="2"/>
  <c r="CG95" i="2"/>
  <c r="CL95" i="2" s="1"/>
  <c r="CE96" i="2"/>
  <c r="CH95" i="2"/>
  <c r="CI95" i="2" s="1"/>
  <c r="CF96" i="2"/>
  <c r="DB93" i="2"/>
  <c r="CT94" i="2"/>
  <c r="CV93" i="2"/>
  <c r="DA93" i="2" s="1"/>
  <c r="DD93" i="2" s="1"/>
  <c r="CW93" i="2"/>
  <c r="CX93" i="2" s="1"/>
  <c r="CU94" i="2"/>
  <c r="DQ90" i="2"/>
  <c r="DJ91" i="2"/>
  <c r="DI91" i="2"/>
  <c r="DL90" i="2"/>
  <c r="DM90" i="2" s="1"/>
  <c r="DK90" i="2"/>
  <c r="DP90" i="2" s="1"/>
  <c r="DS90" i="2" s="1"/>
  <c r="BS99" i="2"/>
  <c r="BT99" i="2" s="1"/>
  <c r="AH105" i="2"/>
  <c r="BR99" i="2"/>
  <c r="BW99" i="2" s="1"/>
  <c r="BD101" i="2"/>
  <c r="BE101" i="2" s="1"/>
  <c r="BQ100" i="2"/>
  <c r="BX99" i="2"/>
  <c r="BP100" i="2"/>
  <c r="BA102" i="2"/>
  <c r="BC101" i="2"/>
  <c r="BH101" i="2" s="1"/>
  <c r="BB102" i="2"/>
  <c r="BI101" i="2"/>
  <c r="Q196" i="2"/>
  <c r="Q195" i="2"/>
  <c r="T193" i="2"/>
  <c r="U193" i="2"/>
  <c r="U194" i="2"/>
  <c r="T194" i="2"/>
  <c r="AD105" i="2"/>
  <c r="AG105" i="2" s="1"/>
  <c r="AI104" i="2"/>
  <c r="AJ104" i="2"/>
  <c r="X107" i="2"/>
  <c r="AA107" i="2" s="1"/>
  <c r="Z106" i="2"/>
  <c r="Y107" i="2"/>
  <c r="AE106" i="2"/>
  <c r="AB106" i="2"/>
  <c r="AC106" i="2" s="1"/>
  <c r="BK101" i="2" l="1"/>
  <c r="BZ99" i="2"/>
  <c r="CO95" i="2"/>
  <c r="AT104" i="2"/>
  <c r="AM105" i="2"/>
  <c r="AL105" i="2"/>
  <c r="AO104" i="2"/>
  <c r="AP104" i="2" s="1"/>
  <c r="AN104" i="2"/>
  <c r="AS104" i="2" s="1"/>
  <c r="AV104" i="2" s="1"/>
  <c r="CH96" i="2"/>
  <c r="CI96" i="2" s="1"/>
  <c r="CE97" i="2"/>
  <c r="CG96" i="2"/>
  <c r="CL96" i="2" s="1"/>
  <c r="CF97" i="2"/>
  <c r="CM96" i="2"/>
  <c r="DB94" i="2"/>
  <c r="CW94" i="2"/>
  <c r="CX94" i="2" s="1"/>
  <c r="CT95" i="2"/>
  <c r="CV94" i="2"/>
  <c r="DA94" i="2" s="1"/>
  <c r="DD94" i="2" s="1"/>
  <c r="CU95" i="2"/>
  <c r="DQ91" i="2"/>
  <c r="DK91" i="2"/>
  <c r="DP91" i="2" s="1"/>
  <c r="DJ92" i="2"/>
  <c r="DI92" i="2"/>
  <c r="DL91" i="2"/>
  <c r="DM91" i="2" s="1"/>
  <c r="AH106" i="2"/>
  <c r="BS100" i="2"/>
  <c r="BT100" i="2" s="1"/>
  <c r="BQ101" i="2"/>
  <c r="BR100" i="2"/>
  <c r="BW100" i="2" s="1"/>
  <c r="BD102" i="2"/>
  <c r="BE102" i="2" s="1"/>
  <c r="BX100" i="2"/>
  <c r="BP101" i="2"/>
  <c r="BI102" i="2"/>
  <c r="BC102" i="2"/>
  <c r="BH102" i="2" s="1"/>
  <c r="BA103" i="2"/>
  <c r="BB103" i="2"/>
  <c r="Q198" i="2"/>
  <c r="Q197" i="2"/>
  <c r="U195" i="2"/>
  <c r="T195" i="2"/>
  <c r="T196" i="2"/>
  <c r="U196" i="2"/>
  <c r="AD106" i="2"/>
  <c r="AG106" i="2" s="1"/>
  <c r="X108" i="2"/>
  <c r="AA108" i="2" s="1"/>
  <c r="Z107" i="2"/>
  <c r="Y108" i="2"/>
  <c r="AE107" i="2"/>
  <c r="AB107" i="2"/>
  <c r="AC107" i="2" s="1"/>
  <c r="AI105" i="2"/>
  <c r="AJ105" i="2"/>
  <c r="BK102" i="2" l="1"/>
  <c r="DS91" i="2"/>
  <c r="BZ100" i="2"/>
  <c r="CO96" i="2"/>
  <c r="AO105" i="2"/>
  <c r="AP105" i="2" s="1"/>
  <c r="AL106" i="2"/>
  <c r="AN105" i="2"/>
  <c r="AS105" i="2" s="1"/>
  <c r="AM106" i="2"/>
  <c r="AT105" i="2"/>
  <c r="CG97" i="2"/>
  <c r="CL97" i="2" s="1"/>
  <c r="CO97" i="2" s="1"/>
  <c r="CF98" i="2"/>
  <c r="CH97" i="2"/>
  <c r="CI97" i="2" s="1"/>
  <c r="CE98" i="2"/>
  <c r="CM97" i="2"/>
  <c r="CU96" i="2"/>
  <c r="CW95" i="2"/>
  <c r="CX95" i="2" s="1"/>
  <c r="CT96" i="2"/>
  <c r="CV95" i="2"/>
  <c r="DA95" i="2" s="1"/>
  <c r="DB95" i="2"/>
  <c r="DQ92" i="2"/>
  <c r="DK92" i="2"/>
  <c r="DP92" i="2" s="1"/>
  <c r="DS92" i="2" s="1"/>
  <c r="DJ93" i="2"/>
  <c r="DL92" i="2"/>
  <c r="DM92" i="2" s="1"/>
  <c r="DI93" i="2"/>
  <c r="AH107" i="2"/>
  <c r="BR101" i="2"/>
  <c r="BW101" i="2" s="1"/>
  <c r="BS101" i="2"/>
  <c r="BT101" i="2" s="1"/>
  <c r="BD103" i="2"/>
  <c r="BE103" i="2" s="1"/>
  <c r="BQ102" i="2"/>
  <c r="BX101" i="2"/>
  <c r="BP102" i="2"/>
  <c r="BA104" i="2"/>
  <c r="BC103" i="2"/>
  <c r="BH103" i="2" s="1"/>
  <c r="BB104" i="2"/>
  <c r="BI103" i="2"/>
  <c r="Q200" i="2"/>
  <c r="Q199" i="2"/>
  <c r="U197" i="2"/>
  <c r="T197" i="2"/>
  <c r="U198" i="2"/>
  <c r="T198" i="2"/>
  <c r="AD107" i="2"/>
  <c r="AG107" i="2" s="1"/>
  <c r="AJ106" i="2"/>
  <c r="AI106" i="2"/>
  <c r="X109" i="2"/>
  <c r="AA109" i="2" s="1"/>
  <c r="Z108" i="2"/>
  <c r="Y109" i="2"/>
  <c r="AE108" i="2"/>
  <c r="AB108" i="2"/>
  <c r="AC108" i="2" s="1"/>
  <c r="BK103" i="2" l="1"/>
  <c r="AV105" i="2"/>
  <c r="BZ101" i="2"/>
  <c r="DD95" i="2"/>
  <c r="AT106" i="2"/>
  <c r="AO106" i="2"/>
  <c r="AP106" i="2" s="1"/>
  <c r="AN106" i="2"/>
  <c r="AS106" i="2" s="1"/>
  <c r="AV106" i="2" s="1"/>
  <c r="AM107" i="2"/>
  <c r="AL107" i="2"/>
  <c r="DB96" i="2"/>
  <c r="DQ93" i="2"/>
  <c r="CM98" i="2"/>
  <c r="CF99" i="2"/>
  <c r="CG98" i="2"/>
  <c r="CL98" i="2" s="1"/>
  <c r="CO98" i="2" s="1"/>
  <c r="CH98" i="2"/>
  <c r="CI98" i="2" s="1"/>
  <c r="CE99" i="2"/>
  <c r="CW96" i="2"/>
  <c r="CX96" i="2" s="1"/>
  <c r="CT97" i="2"/>
  <c r="CU97" i="2"/>
  <c r="CV96" i="2"/>
  <c r="DL93" i="2"/>
  <c r="DM93" i="2" s="1"/>
  <c r="DJ94" i="2"/>
  <c r="DI94" i="2"/>
  <c r="DK93" i="2"/>
  <c r="DP93" i="2" s="1"/>
  <c r="DS93" i="2" s="1"/>
  <c r="AH108" i="2"/>
  <c r="BR102" i="2"/>
  <c r="BW102" i="2" s="1"/>
  <c r="BQ103" i="2"/>
  <c r="BD104" i="2"/>
  <c r="BE104" i="2" s="1"/>
  <c r="BS102" i="2"/>
  <c r="BT102" i="2" s="1"/>
  <c r="BX102" i="2"/>
  <c r="BP103" i="2"/>
  <c r="BI104" i="2"/>
  <c r="BC104" i="2"/>
  <c r="BH104" i="2" s="1"/>
  <c r="BK104" i="2" s="1"/>
  <c r="BA105" i="2"/>
  <c r="BB105" i="2"/>
  <c r="T199" i="2"/>
  <c r="U199" i="2"/>
  <c r="Q202" i="2"/>
  <c r="Q201" i="2"/>
  <c r="U200" i="2"/>
  <c r="T200" i="2"/>
  <c r="AD108" i="2"/>
  <c r="AG108" i="2" s="1"/>
  <c r="AI107" i="2"/>
  <c r="AJ107" i="2"/>
  <c r="X110" i="2"/>
  <c r="AA110" i="2" s="1"/>
  <c r="Z109" i="2"/>
  <c r="Y110" i="2"/>
  <c r="AE109" i="2"/>
  <c r="AB109" i="2"/>
  <c r="AC109" i="2" s="1"/>
  <c r="BZ102" i="2" l="1"/>
  <c r="AT107" i="2"/>
  <c r="AM108" i="2"/>
  <c r="AL108" i="2"/>
  <c r="AN107" i="2"/>
  <c r="AS107" i="2" s="1"/>
  <c r="AV107" i="2" s="1"/>
  <c r="AO107" i="2"/>
  <c r="AP107" i="2" s="1"/>
  <c r="CM99" i="2"/>
  <c r="CG99" i="2"/>
  <c r="CL99" i="2" s="1"/>
  <c r="CO99" i="2" s="1"/>
  <c r="CE100" i="2"/>
  <c r="CH99" i="2"/>
  <c r="CI99" i="2" s="1"/>
  <c r="CF100" i="2"/>
  <c r="DA96" i="2"/>
  <c r="DD96" i="2" s="1"/>
  <c r="DB97" i="2"/>
  <c r="CV97" i="2"/>
  <c r="DA97" i="2" s="1"/>
  <c r="CW97" i="2"/>
  <c r="CX97" i="2" s="1"/>
  <c r="CU98" i="2"/>
  <c r="CT98" i="2"/>
  <c r="DQ94" i="2"/>
  <c r="DJ95" i="2"/>
  <c r="DK94" i="2"/>
  <c r="DP94" i="2" s="1"/>
  <c r="DS94" i="2" s="1"/>
  <c r="DL94" i="2"/>
  <c r="DM94" i="2" s="1"/>
  <c r="DI95" i="2"/>
  <c r="AH109" i="2"/>
  <c r="BR103" i="2"/>
  <c r="BW103" i="2" s="1"/>
  <c r="BS103" i="2"/>
  <c r="BT103" i="2" s="1"/>
  <c r="BD105" i="2"/>
  <c r="BE105" i="2" s="1"/>
  <c r="BQ104" i="2"/>
  <c r="BX103" i="2"/>
  <c r="BP104" i="2"/>
  <c r="BA106" i="2"/>
  <c r="BC105" i="2"/>
  <c r="BH105" i="2" s="1"/>
  <c r="BB106" i="2"/>
  <c r="BI105" i="2"/>
  <c r="Q204" i="2"/>
  <c r="Q203" i="2"/>
  <c r="U201" i="2"/>
  <c r="T201" i="2"/>
  <c r="T202" i="2"/>
  <c r="U202" i="2"/>
  <c r="AD109" i="2"/>
  <c r="AG109" i="2" s="1"/>
  <c r="X111" i="2"/>
  <c r="AA111" i="2" s="1"/>
  <c r="Z110" i="2"/>
  <c r="Y111" i="2"/>
  <c r="AE110" i="2"/>
  <c r="AB110" i="2"/>
  <c r="AC110" i="2" s="1"/>
  <c r="AI108" i="2"/>
  <c r="AJ108" i="2"/>
  <c r="BZ103" i="2" l="1"/>
  <c r="BK105" i="2"/>
  <c r="DD97" i="2"/>
  <c r="AO108" i="2"/>
  <c r="AP108" i="2" s="1"/>
  <c r="AM109" i="2"/>
  <c r="AL109" i="2"/>
  <c r="AN108" i="2"/>
  <c r="AS108" i="2" s="1"/>
  <c r="AT108" i="2"/>
  <c r="DB98" i="2"/>
  <c r="CF101" i="2"/>
  <c r="CG100" i="2"/>
  <c r="CL100" i="2" s="1"/>
  <c r="CH100" i="2"/>
  <c r="CI100" i="2" s="1"/>
  <c r="CE101" i="2"/>
  <c r="CM100" i="2"/>
  <c r="DQ95" i="2"/>
  <c r="CV98" i="2"/>
  <c r="CU99" i="2"/>
  <c r="CW98" i="2"/>
  <c r="CX98" i="2" s="1"/>
  <c r="CT99" i="2"/>
  <c r="DK95" i="2"/>
  <c r="DP95" i="2" s="1"/>
  <c r="DS95" i="2" s="1"/>
  <c r="DJ96" i="2"/>
  <c r="DI96" i="2"/>
  <c r="DL95" i="2"/>
  <c r="DM95" i="2" s="1"/>
  <c r="AH110" i="2"/>
  <c r="BD106" i="2"/>
  <c r="BE106" i="2" s="1"/>
  <c r="BR104" i="2"/>
  <c r="BW104" i="2" s="1"/>
  <c r="BS104" i="2"/>
  <c r="BT104" i="2" s="1"/>
  <c r="BQ105" i="2"/>
  <c r="BX104" i="2"/>
  <c r="BP105" i="2"/>
  <c r="BI106" i="2"/>
  <c r="BC106" i="2"/>
  <c r="BH106" i="2" s="1"/>
  <c r="BK106" i="2" s="1"/>
  <c r="BA107" i="2"/>
  <c r="BB107" i="2"/>
  <c r="Q206" i="2"/>
  <c r="Q205" i="2"/>
  <c r="T203" i="2"/>
  <c r="U203" i="2"/>
  <c r="U204" i="2"/>
  <c r="T204" i="2"/>
  <c r="AD110" i="2"/>
  <c r="AG110" i="2" s="1"/>
  <c r="X112" i="2"/>
  <c r="AA112" i="2" s="1"/>
  <c r="Z111" i="2"/>
  <c r="Y112" i="2"/>
  <c r="AE111" i="2"/>
  <c r="AB111" i="2"/>
  <c r="AC111" i="2" s="1"/>
  <c r="AI109" i="2"/>
  <c r="AJ109" i="2"/>
  <c r="BZ104" i="2" l="1"/>
  <c r="CO100" i="2"/>
  <c r="AV108" i="2"/>
  <c r="AO109" i="2"/>
  <c r="AP109" i="2" s="1"/>
  <c r="AM110" i="2"/>
  <c r="AN109" i="2"/>
  <c r="AS109" i="2" s="1"/>
  <c r="AL110" i="2"/>
  <c r="AT109" i="2"/>
  <c r="DB99" i="2"/>
  <c r="CM101" i="2"/>
  <c r="CG101" i="2"/>
  <c r="CL101" i="2" s="1"/>
  <c r="CO101" i="2" s="1"/>
  <c r="CF102" i="2"/>
  <c r="CH101" i="2"/>
  <c r="CI101" i="2" s="1"/>
  <c r="CE102" i="2"/>
  <c r="DA98" i="2"/>
  <c r="DD98" i="2" s="1"/>
  <c r="CW99" i="2"/>
  <c r="CX99" i="2" s="1"/>
  <c r="CT100" i="2"/>
  <c r="CU100" i="2"/>
  <c r="CV99" i="2"/>
  <c r="DA99" i="2" s="1"/>
  <c r="DD99" i="2" s="1"/>
  <c r="DK96" i="2"/>
  <c r="DP96" i="2" s="1"/>
  <c r="DI97" i="2"/>
  <c r="DL96" i="2"/>
  <c r="DM96" i="2" s="1"/>
  <c r="DJ97" i="2"/>
  <c r="DQ96" i="2"/>
  <c r="AH111" i="2"/>
  <c r="BR105" i="2"/>
  <c r="BW105" i="2" s="1"/>
  <c r="BD107" i="2"/>
  <c r="BE107" i="2" s="1"/>
  <c r="BS105" i="2"/>
  <c r="BT105" i="2" s="1"/>
  <c r="BQ106" i="2"/>
  <c r="BX105" i="2"/>
  <c r="BP106" i="2"/>
  <c r="BA108" i="2"/>
  <c r="BC107" i="2"/>
  <c r="BH107" i="2" s="1"/>
  <c r="BB108" i="2"/>
  <c r="BI107" i="2"/>
  <c r="Q208" i="2"/>
  <c r="Q207" i="2"/>
  <c r="T205" i="2"/>
  <c r="U205" i="2"/>
  <c r="U206" i="2"/>
  <c r="T206" i="2"/>
  <c r="AD111" i="2"/>
  <c r="AG111" i="2" s="1"/>
  <c r="AJ110" i="2"/>
  <c r="AI110" i="2"/>
  <c r="X113" i="2"/>
  <c r="AA113" i="2" s="1"/>
  <c r="Z112" i="2"/>
  <c r="Y113" i="2"/>
  <c r="AE112" i="2"/>
  <c r="AB112" i="2"/>
  <c r="AC112" i="2" s="1"/>
  <c r="BZ105" i="2" l="1"/>
  <c r="DS96" i="2"/>
  <c r="AV109" i="2"/>
  <c r="BK107" i="2"/>
  <c r="AT110" i="2"/>
  <c r="AL111" i="2"/>
  <c r="AO110" i="2"/>
  <c r="AP110" i="2" s="1"/>
  <c r="AM111" i="2"/>
  <c r="AN110" i="2"/>
  <c r="AS110" i="2" s="1"/>
  <c r="AV110" i="2" s="1"/>
  <c r="CM102" i="2"/>
  <c r="CH102" i="2"/>
  <c r="CI102" i="2" s="1"/>
  <c r="CF103" i="2"/>
  <c r="CG102" i="2"/>
  <c r="CL102" i="2" s="1"/>
  <c r="CO102" i="2" s="1"/>
  <c r="CE103" i="2"/>
  <c r="DB100" i="2"/>
  <c r="CU101" i="2"/>
  <c r="CT101" i="2"/>
  <c r="CW100" i="2"/>
  <c r="CX100" i="2" s="1"/>
  <c r="CV100" i="2"/>
  <c r="DA100" i="2" s="1"/>
  <c r="DD100" i="2" s="1"/>
  <c r="DQ97" i="2"/>
  <c r="DK97" i="2"/>
  <c r="DP97" i="2" s="1"/>
  <c r="DS97" i="2" s="1"/>
  <c r="DL97" i="2"/>
  <c r="DM97" i="2" s="1"/>
  <c r="DJ98" i="2"/>
  <c r="DI98" i="2"/>
  <c r="AH112" i="2"/>
  <c r="BD108" i="2"/>
  <c r="BE108" i="2" s="1"/>
  <c r="BS106" i="2"/>
  <c r="BT106" i="2" s="1"/>
  <c r="BR106" i="2"/>
  <c r="BW106" i="2" s="1"/>
  <c r="BQ107" i="2"/>
  <c r="BX106" i="2"/>
  <c r="BP107" i="2"/>
  <c r="BC108" i="2"/>
  <c r="BH108" i="2" s="1"/>
  <c r="BA109" i="2"/>
  <c r="BB109" i="2"/>
  <c r="BI108" i="2"/>
  <c r="U207" i="2"/>
  <c r="T207" i="2"/>
  <c r="Q210" i="2"/>
  <c r="Q209" i="2"/>
  <c r="U208" i="2"/>
  <c r="T208" i="2"/>
  <c r="AD112" i="2"/>
  <c r="AG112" i="2" s="1"/>
  <c r="AI111" i="2"/>
  <c r="AJ111" i="2"/>
  <c r="X114" i="2"/>
  <c r="AA114" i="2" s="1"/>
  <c r="Z113" i="2"/>
  <c r="Y114" i="2"/>
  <c r="AE113" i="2"/>
  <c r="AB113" i="2"/>
  <c r="AC113" i="2" s="1"/>
  <c r="BK108" i="2" l="1"/>
  <c r="BZ106" i="2"/>
  <c r="AT111" i="2"/>
  <c r="AO111" i="2"/>
  <c r="AP111" i="2" s="1"/>
  <c r="AM112" i="2"/>
  <c r="AL112" i="2"/>
  <c r="AN111" i="2"/>
  <c r="AS111" i="2" s="1"/>
  <c r="AV111" i="2" s="1"/>
  <c r="CM103" i="2"/>
  <c r="CE104" i="2"/>
  <c r="CH103" i="2"/>
  <c r="CI103" i="2" s="1"/>
  <c r="CG103" i="2"/>
  <c r="CL103" i="2" s="1"/>
  <c r="CO103" i="2" s="1"/>
  <c r="CF104" i="2"/>
  <c r="DB101" i="2"/>
  <c r="AH113" i="2"/>
  <c r="CU102" i="2"/>
  <c r="CT102" i="2"/>
  <c r="CW101" i="2"/>
  <c r="CX101" i="2" s="1"/>
  <c r="CV101" i="2"/>
  <c r="DQ98" i="2"/>
  <c r="DK98" i="2"/>
  <c r="DP98" i="2" s="1"/>
  <c r="DL98" i="2"/>
  <c r="DM98" i="2" s="1"/>
  <c r="DJ99" i="2"/>
  <c r="DI99" i="2"/>
  <c r="BR107" i="2"/>
  <c r="BW107" i="2" s="1"/>
  <c r="BD109" i="2"/>
  <c r="BE109" i="2" s="1"/>
  <c r="BS107" i="2"/>
  <c r="BT107" i="2" s="1"/>
  <c r="BQ108" i="2"/>
  <c r="BX107" i="2"/>
  <c r="BP108" i="2"/>
  <c r="BA110" i="2"/>
  <c r="BC109" i="2"/>
  <c r="BH109" i="2" s="1"/>
  <c r="BB110" i="2"/>
  <c r="BI109" i="2"/>
  <c r="Q212" i="2"/>
  <c r="Q211" i="2"/>
  <c r="T209" i="2"/>
  <c r="U209" i="2"/>
  <c r="U210" i="2"/>
  <c r="T210" i="2"/>
  <c r="AD113" i="2"/>
  <c r="AG113" i="2" s="1"/>
  <c r="Z114" i="2"/>
  <c r="AE114" i="2"/>
  <c r="AB114" i="2"/>
  <c r="AC114" i="2" s="1"/>
  <c r="AI112" i="2"/>
  <c r="AJ112" i="2"/>
  <c r="BZ107" i="2" l="1"/>
  <c r="DS98" i="2"/>
  <c r="BK109" i="2"/>
  <c r="AL113" i="2"/>
  <c r="AO112" i="2"/>
  <c r="AP112" i="2" s="1"/>
  <c r="AN112" i="2"/>
  <c r="AS112" i="2" s="1"/>
  <c r="AM113" i="2"/>
  <c r="AT112" i="2"/>
  <c r="AV112" i="2" s="1"/>
  <c r="CH104" i="2"/>
  <c r="CI104" i="2" s="1"/>
  <c r="CG104" i="2"/>
  <c r="CL104" i="2" s="1"/>
  <c r="CF105" i="2"/>
  <c r="CE105" i="2"/>
  <c r="CM104" i="2"/>
  <c r="CO104" i="2" s="1"/>
  <c r="DA101" i="2"/>
  <c r="DD101" i="2" s="1"/>
  <c r="DB102" i="2"/>
  <c r="CV102" i="2"/>
  <c r="DA102" i="2" s="1"/>
  <c r="CU103" i="2"/>
  <c r="CT103" i="2"/>
  <c r="CW102" i="2"/>
  <c r="CX102" i="2" s="1"/>
  <c r="DQ99" i="2"/>
  <c r="DL99" i="2"/>
  <c r="DM99" i="2" s="1"/>
  <c r="DU99" i="2"/>
  <c r="DK99" i="2"/>
  <c r="DP99" i="2" s="1"/>
  <c r="DS99" i="2" s="1"/>
  <c r="DJ100" i="2"/>
  <c r="DI100" i="2"/>
  <c r="DV99" i="2"/>
  <c r="AH114" i="2"/>
  <c r="BD110" i="2"/>
  <c r="BE110" i="2" s="1"/>
  <c r="BS108" i="2"/>
  <c r="BT108" i="2" s="1"/>
  <c r="BQ109" i="2"/>
  <c r="BR108" i="2"/>
  <c r="BW108" i="2" s="1"/>
  <c r="BZ108" i="2" s="1"/>
  <c r="BX108" i="2"/>
  <c r="BP109" i="2"/>
  <c r="BC110" i="2"/>
  <c r="BH110" i="2" s="1"/>
  <c r="BA111" i="2"/>
  <c r="BB111" i="2"/>
  <c r="BI110" i="2"/>
  <c r="U211" i="2"/>
  <c r="T211" i="2"/>
  <c r="Q214" i="2"/>
  <c r="Q213" i="2"/>
  <c r="T212" i="2"/>
  <c r="U212" i="2"/>
  <c r="AD114" i="2"/>
  <c r="AG114" i="2" s="1"/>
  <c r="AI113" i="2"/>
  <c r="AJ113" i="2"/>
  <c r="BK110" i="2" l="1"/>
  <c r="DD102" i="2"/>
  <c r="AT113" i="2"/>
  <c r="AO113" i="2"/>
  <c r="AP113" i="2" s="1"/>
  <c r="AL114" i="2"/>
  <c r="AN113" i="2"/>
  <c r="AS113" i="2" s="1"/>
  <c r="AV113" i="2" s="1"/>
  <c r="AM114" i="2"/>
  <c r="CM105" i="2"/>
  <c r="CG105" i="2"/>
  <c r="CL105" i="2" s="1"/>
  <c r="CO105" i="2" s="1"/>
  <c r="CE106" i="2"/>
  <c r="CH105" i="2"/>
  <c r="CI105" i="2" s="1"/>
  <c r="CF106" i="2"/>
  <c r="DB103" i="2"/>
  <c r="CV103" i="2"/>
  <c r="DA103" i="2" s="1"/>
  <c r="DD103" i="2" s="1"/>
  <c r="CW103" i="2"/>
  <c r="CX103" i="2" s="1"/>
  <c r="CT104" i="2"/>
  <c r="CU104" i="2"/>
  <c r="DQ100" i="2"/>
  <c r="DU100" i="2"/>
  <c r="DK100" i="2"/>
  <c r="DP100" i="2" s="1"/>
  <c r="DS100" i="2" s="1"/>
  <c r="DI101" i="2"/>
  <c r="DV100" i="2"/>
  <c r="DL100" i="2"/>
  <c r="DM100" i="2" s="1"/>
  <c r="DJ101" i="2"/>
  <c r="BR109" i="2"/>
  <c r="BW109" i="2" s="1"/>
  <c r="BD111" i="2"/>
  <c r="BE111" i="2" s="1"/>
  <c r="BS109" i="2"/>
  <c r="BT109" i="2" s="1"/>
  <c r="BQ110" i="2"/>
  <c r="BX109" i="2"/>
  <c r="BP110" i="2"/>
  <c r="BA112" i="2"/>
  <c r="BC111" i="2"/>
  <c r="BH111" i="2" s="1"/>
  <c r="BB112" i="2"/>
  <c r="BI111" i="2"/>
  <c r="U213" i="2"/>
  <c r="T213" i="2"/>
  <c r="U214" i="2"/>
  <c r="T214" i="2"/>
  <c r="AJ114" i="2"/>
  <c r="AI114" i="2"/>
  <c r="BZ109" i="2" l="1"/>
  <c r="BK111" i="2"/>
  <c r="AT114" i="2"/>
  <c r="AO114" i="2"/>
  <c r="AP114" i="2" s="1"/>
  <c r="AN114" i="2"/>
  <c r="AS114" i="2" s="1"/>
  <c r="CE107" i="2"/>
  <c r="CH106" i="2"/>
  <c r="CI106" i="2" s="1"/>
  <c r="CF107" i="2"/>
  <c r="CG106" i="2"/>
  <c r="CL106" i="2" s="1"/>
  <c r="CO106" i="2" s="1"/>
  <c r="CM106" i="2"/>
  <c r="DB104" i="2"/>
  <c r="CV104" i="2"/>
  <c r="DA104" i="2" s="1"/>
  <c r="CW104" i="2"/>
  <c r="CX104" i="2" s="1"/>
  <c r="CT105" i="2"/>
  <c r="CU105" i="2"/>
  <c r="DQ101" i="2"/>
  <c r="DV101" i="2"/>
  <c r="DL101" i="2"/>
  <c r="DM101" i="2" s="1"/>
  <c r="DI102" i="2"/>
  <c r="DK101" i="2"/>
  <c r="DP101" i="2" s="1"/>
  <c r="DS101" i="2" s="1"/>
  <c r="DU101" i="2"/>
  <c r="DJ102" i="2"/>
  <c r="BD112" i="2"/>
  <c r="BE112" i="2" s="1"/>
  <c r="BS110" i="2"/>
  <c r="BT110" i="2" s="1"/>
  <c r="BR110" i="2"/>
  <c r="BW110" i="2" s="1"/>
  <c r="BQ111" i="2"/>
  <c r="BX110" i="2"/>
  <c r="BP111" i="2"/>
  <c r="BI112" i="2"/>
  <c r="BC112" i="2"/>
  <c r="BH112" i="2" s="1"/>
  <c r="BK112" i="2" s="1"/>
  <c r="BA113" i="2"/>
  <c r="BB113" i="2"/>
  <c r="DD104" i="2" l="1"/>
  <c r="BZ110" i="2"/>
  <c r="AV114" i="2"/>
  <c r="CM107" i="2"/>
  <c r="CE108" i="2"/>
  <c r="CH107" i="2"/>
  <c r="CI107" i="2" s="1"/>
  <c r="CG107" i="2"/>
  <c r="CL107" i="2" s="1"/>
  <c r="CO107" i="2" s="1"/>
  <c r="CF108" i="2"/>
  <c r="CV105" i="2"/>
  <c r="DA105" i="2" s="1"/>
  <c r="CT106" i="2"/>
  <c r="CW105" i="2"/>
  <c r="CX105" i="2" s="1"/>
  <c r="CU106" i="2"/>
  <c r="DB105" i="2"/>
  <c r="DV102" i="2"/>
  <c r="DU102" i="2"/>
  <c r="DK102" i="2"/>
  <c r="DP102" i="2" s="1"/>
  <c r="DL102" i="2"/>
  <c r="DM102" i="2" s="1"/>
  <c r="DI103" i="2"/>
  <c r="DJ103" i="2"/>
  <c r="DQ102" i="2"/>
  <c r="BR111" i="2"/>
  <c r="BW111" i="2" s="1"/>
  <c r="BD113" i="2"/>
  <c r="BE113" i="2" s="1"/>
  <c r="BS111" i="2"/>
  <c r="BT111" i="2" s="1"/>
  <c r="BQ112" i="2"/>
  <c r="BX111" i="2"/>
  <c r="BP112" i="2"/>
  <c r="BA114" i="2"/>
  <c r="BC113" i="2"/>
  <c r="BH113" i="2" s="1"/>
  <c r="BB114" i="2"/>
  <c r="BI113" i="2"/>
  <c r="BK113" i="2" l="1"/>
  <c r="DS102" i="2"/>
  <c r="BZ111" i="2"/>
  <c r="DD105" i="2"/>
  <c r="BR112" i="2"/>
  <c r="BW112" i="2" s="1"/>
  <c r="CH108" i="2"/>
  <c r="CI108" i="2" s="1"/>
  <c r="CF109" i="2"/>
  <c r="CG108" i="2"/>
  <c r="CL108" i="2" s="1"/>
  <c r="CE109" i="2"/>
  <c r="CM108" i="2"/>
  <c r="CO108" i="2" s="1"/>
  <c r="CW106" i="2"/>
  <c r="CX106" i="2" s="1"/>
  <c r="CU107" i="2"/>
  <c r="CV106" i="2"/>
  <c r="DA106" i="2" s="1"/>
  <c r="CT107" i="2"/>
  <c r="DB106" i="2"/>
  <c r="DL103" i="2"/>
  <c r="DM103" i="2" s="1"/>
  <c r="DU103" i="2"/>
  <c r="DK103" i="2"/>
  <c r="DP103" i="2" s="1"/>
  <c r="DI104" i="2"/>
  <c r="DV103" i="2"/>
  <c r="DJ104" i="2"/>
  <c r="DQ103" i="2"/>
  <c r="BQ113" i="2"/>
  <c r="BS112" i="2"/>
  <c r="BT112" i="2" s="1"/>
  <c r="BD114" i="2"/>
  <c r="BE114" i="2" s="1"/>
  <c r="BX112" i="2"/>
  <c r="BZ112" i="2" s="1"/>
  <c r="BP113" i="2"/>
  <c r="BI114" i="2"/>
  <c r="BC114" i="2"/>
  <c r="BH114" i="2" s="1"/>
  <c r="BK114" i="2" s="1"/>
  <c r="DS103" i="2" l="1"/>
  <c r="DD106" i="2"/>
  <c r="DB107" i="2"/>
  <c r="CM109" i="2"/>
  <c r="CE110" i="2"/>
  <c r="CF110" i="2"/>
  <c r="CH109" i="2"/>
  <c r="CI109" i="2" s="1"/>
  <c r="CG109" i="2"/>
  <c r="CL109" i="2" s="1"/>
  <c r="CO109" i="2" s="1"/>
  <c r="CU108" i="2"/>
  <c r="CV107" i="2"/>
  <c r="DA107" i="2" s="1"/>
  <c r="DD107" i="2" s="1"/>
  <c r="CW107" i="2"/>
  <c r="CX107" i="2" s="1"/>
  <c r="CT108" i="2"/>
  <c r="DJ105" i="2"/>
  <c r="DK104" i="2"/>
  <c r="DP104" i="2" s="1"/>
  <c r="DU104" i="2"/>
  <c r="DL104" i="2"/>
  <c r="DM104" i="2" s="1"/>
  <c r="DV104" i="2"/>
  <c r="DI105" i="2"/>
  <c r="DQ104" i="2"/>
  <c r="BR113" i="2"/>
  <c r="BW113" i="2" s="1"/>
  <c r="BS113" i="2"/>
  <c r="BT113" i="2" s="1"/>
  <c r="BQ114" i="2"/>
  <c r="BX113" i="2"/>
  <c r="BP114" i="2"/>
  <c r="BZ113" i="2" l="1"/>
  <c r="DS104" i="2"/>
  <c r="CH110" i="2"/>
  <c r="CI110" i="2" s="1"/>
  <c r="CF111" i="2"/>
  <c r="CG110" i="2"/>
  <c r="CL110" i="2" s="1"/>
  <c r="CE111" i="2"/>
  <c r="CM110" i="2"/>
  <c r="CU109" i="2"/>
  <c r="CT109" i="2"/>
  <c r="CW108" i="2"/>
  <c r="CX108" i="2" s="1"/>
  <c r="CV108" i="2"/>
  <c r="DA108" i="2" s="1"/>
  <c r="DB108" i="2"/>
  <c r="DQ105" i="2"/>
  <c r="DK105" i="2"/>
  <c r="DP105" i="2" s="1"/>
  <c r="DS105" i="2" s="1"/>
  <c r="DU105" i="2"/>
  <c r="DJ106" i="2"/>
  <c r="DI106" i="2"/>
  <c r="DV105" i="2"/>
  <c r="DL105" i="2"/>
  <c r="DM105" i="2" s="1"/>
  <c r="BS114" i="2"/>
  <c r="BR114" i="2"/>
  <c r="BW114" i="2" s="1"/>
  <c r="BZ114" i="2" s="1"/>
  <c r="BX114" i="2"/>
  <c r="DD108" i="2" l="1"/>
  <c r="CO110" i="2"/>
  <c r="CH111" i="2"/>
  <c r="CI111" i="2" s="1"/>
  <c r="CM111" i="2"/>
  <c r="CE112" i="2"/>
  <c r="CG111" i="2"/>
  <c r="CL111" i="2" s="1"/>
  <c r="CO111" i="2" s="1"/>
  <c r="CF112" i="2"/>
  <c r="DB109" i="2"/>
  <c r="CT110" i="2"/>
  <c r="CW109" i="2"/>
  <c r="CX109" i="2" s="1"/>
  <c r="CV109" i="2"/>
  <c r="DA109" i="2" s="1"/>
  <c r="DD109" i="2" s="1"/>
  <c r="CU110" i="2"/>
  <c r="BT114" i="2"/>
  <c r="BU14" i="2"/>
  <c r="DQ106" i="2"/>
  <c r="DK106" i="2"/>
  <c r="DP106" i="2" s="1"/>
  <c r="DS106" i="2" s="1"/>
  <c r="DU106" i="2"/>
  <c r="DL106" i="2"/>
  <c r="DM106" i="2" s="1"/>
  <c r="DI107" i="2"/>
  <c r="DV106" i="2"/>
  <c r="DJ107" i="2"/>
  <c r="CG112" i="2" l="1"/>
  <c r="CL112" i="2" s="1"/>
  <c r="CH112" i="2"/>
  <c r="CI112" i="2" s="1"/>
  <c r="CE113" i="2"/>
  <c r="CF113" i="2"/>
  <c r="CM112" i="2"/>
  <c r="DB110" i="2"/>
  <c r="CV110" i="2"/>
  <c r="DA110" i="2" s="1"/>
  <c r="DD110" i="2" s="1"/>
  <c r="CU111" i="2"/>
  <c r="CT111" i="2"/>
  <c r="CW110" i="2"/>
  <c r="CX110" i="2" s="1"/>
  <c r="DI108" i="2"/>
  <c r="DV107" i="2"/>
  <c r="DL107" i="2"/>
  <c r="DM107" i="2" s="1"/>
  <c r="DJ108" i="2"/>
  <c r="DK107" i="2"/>
  <c r="DP107" i="2" s="1"/>
  <c r="DU107" i="2"/>
  <c r="DQ107" i="2"/>
  <c r="DS107" i="2" l="1"/>
  <c r="CO112" i="2"/>
  <c r="CE114" i="2"/>
  <c r="CH113" i="2"/>
  <c r="CI113" i="2" s="1"/>
  <c r="CG113" i="2"/>
  <c r="CL113" i="2" s="1"/>
  <c r="CF114" i="2"/>
  <c r="CM113" i="2"/>
  <c r="DB111" i="2"/>
  <c r="CV111" i="2"/>
  <c r="DA111" i="2" s="1"/>
  <c r="DD111" i="2" s="1"/>
  <c r="CW111" i="2"/>
  <c r="CX111" i="2" s="1"/>
  <c r="CT112" i="2"/>
  <c r="CU112" i="2"/>
  <c r="DQ108" i="2"/>
  <c r="DV108" i="2"/>
  <c r="DK108" i="2"/>
  <c r="DP108" i="2" s="1"/>
  <c r="DS108" i="2" s="1"/>
  <c r="DU108" i="2"/>
  <c r="DL108" i="2"/>
  <c r="DM108" i="2" s="1"/>
  <c r="DJ109" i="2"/>
  <c r="DI109" i="2"/>
  <c r="CO113" i="2" l="1"/>
  <c r="CH114" i="2"/>
  <c r="CG114" i="2"/>
  <c r="CL114" i="2" s="1"/>
  <c r="CM114" i="2"/>
  <c r="CO114" i="2" s="1"/>
  <c r="CW112" i="2"/>
  <c r="CX112" i="2" s="1"/>
  <c r="CV112" i="2"/>
  <c r="DA112" i="2" s="1"/>
  <c r="CU113" i="2"/>
  <c r="CT113" i="2"/>
  <c r="DB112" i="2"/>
  <c r="DD112" i="2" s="1"/>
  <c r="DQ109" i="2"/>
  <c r="DL109" i="2"/>
  <c r="DM109" i="2" s="1"/>
  <c r="DK109" i="2"/>
  <c r="DP109" i="2" s="1"/>
  <c r="DS109" i="2" s="1"/>
  <c r="DI110" i="2"/>
  <c r="DU109" i="2"/>
  <c r="DJ110" i="2"/>
  <c r="DV109" i="2"/>
  <c r="CJ14" i="2" l="1"/>
  <c r="CI114" i="2"/>
  <c r="CU114" i="2" s="1"/>
  <c r="DB113" i="2"/>
  <c r="CV113" i="2"/>
  <c r="DA113" i="2" s="1"/>
  <c r="CW113" i="2"/>
  <c r="CX113" i="2" s="1"/>
  <c r="CT114" i="2"/>
  <c r="DJ111" i="2"/>
  <c r="DV110" i="2"/>
  <c r="DU110" i="2"/>
  <c r="DI111" i="2"/>
  <c r="DL110" i="2"/>
  <c r="DM110" i="2" s="1"/>
  <c r="DK110" i="2"/>
  <c r="DP110" i="2" s="1"/>
  <c r="DQ110" i="2"/>
  <c r="DS110" i="2" l="1"/>
  <c r="DD113" i="2"/>
  <c r="CV114" i="2"/>
  <c r="DA114" i="2" s="1"/>
  <c r="CW114" i="2"/>
  <c r="DB114" i="2"/>
  <c r="DQ111" i="2"/>
  <c r="DK111" i="2"/>
  <c r="DP111" i="2" s="1"/>
  <c r="DU111" i="2"/>
  <c r="DV111" i="2"/>
  <c r="DL111" i="2"/>
  <c r="DM111" i="2" s="1"/>
  <c r="DJ112" i="2"/>
  <c r="DI112" i="2"/>
  <c r="DS111" i="2" l="1"/>
  <c r="DD114" i="2"/>
  <c r="CY14" i="2"/>
  <c r="CX114" i="2"/>
  <c r="DQ112" i="2"/>
  <c r="DL112" i="2"/>
  <c r="DM112" i="2" s="1"/>
  <c r="DJ113" i="2"/>
  <c r="DK112" i="2"/>
  <c r="DP112" i="2" s="1"/>
  <c r="DU112" i="2"/>
  <c r="DV112" i="2"/>
  <c r="DI113" i="2"/>
  <c r="AR14" i="2"/>
  <c r="AQ15" i="2" s="1"/>
  <c r="AR15" i="2" s="1"/>
  <c r="DS112" i="2" l="1"/>
  <c r="DQ113" i="2"/>
  <c r="DU113" i="2"/>
  <c r="DK113" i="2"/>
  <c r="DP113" i="2" s="1"/>
  <c r="DS113" i="2" s="1"/>
  <c r="DL113" i="2"/>
  <c r="DM113" i="2" s="1"/>
  <c r="DJ114" i="2"/>
  <c r="DV113" i="2"/>
  <c r="DI114" i="2"/>
  <c r="AQ16" i="2"/>
  <c r="AW15" i="2"/>
  <c r="DQ114" i="2" l="1"/>
  <c r="DU114" i="2"/>
  <c r="DV114" i="2"/>
  <c r="DK114" i="2"/>
  <c r="DP114" i="2" s="1"/>
  <c r="DS114" i="2" s="1"/>
  <c r="DL114" i="2"/>
  <c r="AR16" i="2"/>
  <c r="AW16" i="2" s="1"/>
  <c r="AQ17" i="2" l="1"/>
  <c r="AR17" i="2" s="1"/>
  <c r="AW17" i="2" s="1"/>
  <c r="DM114" i="2"/>
  <c r="DN14" i="2"/>
  <c r="AY16" i="2"/>
  <c r="AX16" i="2"/>
  <c r="AQ18" i="2" l="1"/>
  <c r="AR18" i="2" s="1"/>
  <c r="AW18" i="2" s="1"/>
  <c r="AY17" i="2"/>
  <c r="AX17" i="2"/>
  <c r="BG14" i="2"/>
  <c r="BF15" i="2" s="1"/>
  <c r="BG15" i="2" s="1"/>
  <c r="BL15" i="2" s="1"/>
  <c r="AQ19" i="2" l="1"/>
  <c r="AR19" i="2" s="1"/>
  <c r="AW19" i="2" s="1"/>
  <c r="BF16" i="2"/>
  <c r="BG16" i="2" s="1"/>
  <c r="BL16" i="2" s="1"/>
  <c r="AX18" i="2"/>
  <c r="AY18" i="2"/>
  <c r="BF17" i="2" l="1"/>
  <c r="BG17" i="2" s="1"/>
  <c r="BL17" i="2" s="1"/>
  <c r="AQ20" i="2"/>
  <c r="AR20" i="2" s="1"/>
  <c r="AW20" i="2" s="1"/>
  <c r="BV14" i="2"/>
  <c r="BU15" i="2" s="1"/>
  <c r="BV15" i="2" s="1"/>
  <c r="BU16" i="2" s="1"/>
  <c r="BV16" i="2" s="1"/>
  <c r="AX19" i="2"/>
  <c r="AY19" i="2"/>
  <c r="BF18" i="2" l="1"/>
  <c r="BG18" i="2" s="1"/>
  <c r="BL18" i="2" s="1"/>
  <c r="CA15" i="2"/>
  <c r="AQ21" i="2"/>
  <c r="AR21" i="2" s="1"/>
  <c r="AW21" i="2" s="1"/>
  <c r="AY20" i="2"/>
  <c r="AX20" i="2"/>
  <c r="BM17" i="2"/>
  <c r="BN17" i="2"/>
  <c r="BU17" i="2"/>
  <c r="BV17" i="2" s="1"/>
  <c r="CA16" i="2"/>
  <c r="BF19" i="2" l="1"/>
  <c r="BG19" i="2" s="1"/>
  <c r="BL19" i="2" s="1"/>
  <c r="AQ22" i="2"/>
  <c r="AR22" i="2" s="1"/>
  <c r="AW22" i="2" s="1"/>
  <c r="AX21" i="2"/>
  <c r="AY21" i="2"/>
  <c r="CK14" i="2"/>
  <c r="CJ15" i="2" s="1"/>
  <c r="CK15" i="2" s="1"/>
  <c r="CP15" i="2" s="1"/>
  <c r="BN18" i="2"/>
  <c r="BM18" i="2"/>
  <c r="CA17" i="2"/>
  <c r="BU18" i="2"/>
  <c r="BV18" i="2" s="1"/>
  <c r="BF20" i="2" l="1"/>
  <c r="BG20" i="2" s="1"/>
  <c r="BL20" i="2" s="1"/>
  <c r="AQ23" i="2"/>
  <c r="AR23" i="2" s="1"/>
  <c r="AW23" i="2" s="1"/>
  <c r="AX22" i="2"/>
  <c r="AY22" i="2"/>
  <c r="CJ16" i="2"/>
  <c r="CK16" i="2" s="1"/>
  <c r="CJ17" i="2" s="1"/>
  <c r="CK17" i="2" s="1"/>
  <c r="BM19" i="2"/>
  <c r="BN19" i="2"/>
  <c r="CA18" i="2"/>
  <c r="BU19" i="2"/>
  <c r="BV19" i="2" s="1"/>
  <c r="BF21" i="2" l="1"/>
  <c r="BG21" i="2" s="1"/>
  <c r="BL21" i="2" s="1"/>
  <c r="CP16" i="2"/>
  <c r="AQ24" i="2"/>
  <c r="AR24" i="2" s="1"/>
  <c r="AW24" i="2" s="1"/>
  <c r="AY23" i="2"/>
  <c r="AX23" i="2"/>
  <c r="CC18" i="2"/>
  <c r="CB18" i="2"/>
  <c r="BN20" i="2"/>
  <c r="BM20" i="2"/>
  <c r="CA19" i="2"/>
  <c r="BU20" i="2"/>
  <c r="CP17" i="2"/>
  <c r="CJ18" i="2"/>
  <c r="CK18" i="2" s="1"/>
  <c r="CZ14" i="2"/>
  <c r="CY15" i="2" s="1"/>
  <c r="CZ15" i="2" s="1"/>
  <c r="BF22" i="2" l="1"/>
  <c r="BG22" i="2" s="1"/>
  <c r="BF23" i="2" s="1"/>
  <c r="BG23" i="2" s="1"/>
  <c r="AQ25" i="2"/>
  <c r="AR25" i="2" s="1"/>
  <c r="AW25" i="2" s="1"/>
  <c r="AX24" i="2"/>
  <c r="AY24" i="2"/>
  <c r="CC19" i="2"/>
  <c r="CB19" i="2"/>
  <c r="BN21" i="2"/>
  <c r="BM21" i="2"/>
  <c r="BV20" i="2"/>
  <c r="CA20" i="2" s="1"/>
  <c r="DE15" i="2"/>
  <c r="CY16" i="2"/>
  <c r="CZ16" i="2" s="1"/>
  <c r="CP18" i="2"/>
  <c r="CJ19" i="2"/>
  <c r="CK19" i="2" s="1"/>
  <c r="BL22" i="2" l="1"/>
  <c r="BM22" i="2" s="1"/>
  <c r="DO14" i="2"/>
  <c r="DN15" i="2" s="1"/>
  <c r="DO15" i="2" s="1"/>
  <c r="DT15" i="2" s="1"/>
  <c r="AQ26" i="2"/>
  <c r="AR26" i="2" s="1"/>
  <c r="AW26" i="2" s="1"/>
  <c r="AX25" i="2"/>
  <c r="AY25" i="2"/>
  <c r="BF24" i="2"/>
  <c r="BG24" i="2" s="1"/>
  <c r="BL23" i="2"/>
  <c r="BU21" i="2"/>
  <c r="BV21" i="2" s="1"/>
  <c r="CA21" i="2" s="1"/>
  <c r="CC20" i="2"/>
  <c r="CB20" i="2"/>
  <c r="CP19" i="2"/>
  <c r="CJ20" i="2"/>
  <c r="CK20" i="2" s="1"/>
  <c r="DE16" i="2"/>
  <c r="CY17" i="2"/>
  <c r="CZ17" i="2" s="1"/>
  <c r="BN22" i="2" l="1"/>
  <c r="DN16" i="2"/>
  <c r="DO16" i="2" s="1"/>
  <c r="DT16" i="2" s="1"/>
  <c r="AQ27" i="2"/>
  <c r="AR27" i="2" s="1"/>
  <c r="AW27" i="2" s="1"/>
  <c r="AY26" i="2"/>
  <c r="AX26" i="2"/>
  <c r="CQ19" i="2"/>
  <c r="CR19" i="2"/>
  <c r="BM23" i="2"/>
  <c r="BN23" i="2"/>
  <c r="BL24" i="2"/>
  <c r="BF25" i="2"/>
  <c r="BG25" i="2" s="1"/>
  <c r="BU22" i="2"/>
  <c r="BV22" i="2" s="1"/>
  <c r="CA22" i="2" s="1"/>
  <c r="CP20" i="2"/>
  <c r="CJ21" i="2"/>
  <c r="CK21" i="2" s="1"/>
  <c r="CB21" i="2"/>
  <c r="CC21" i="2"/>
  <c r="DE17" i="2"/>
  <c r="CY18" i="2"/>
  <c r="CZ18" i="2" s="1"/>
  <c r="DN17" i="2" l="1"/>
  <c r="DO17" i="2" s="1"/>
  <c r="DN18" i="2" s="1"/>
  <c r="DO18" i="2" s="1"/>
  <c r="AQ28" i="2"/>
  <c r="AR28" i="2" s="1"/>
  <c r="AW28" i="2" s="1"/>
  <c r="AX27" i="2"/>
  <c r="AY27" i="2"/>
  <c r="CR20" i="2"/>
  <c r="CQ20" i="2"/>
  <c r="BM24" i="2"/>
  <c r="BN24" i="2"/>
  <c r="BL25" i="2"/>
  <c r="BF26" i="2"/>
  <c r="BG26" i="2" s="1"/>
  <c r="BU23" i="2"/>
  <c r="BV23" i="2" s="1"/>
  <c r="CA23" i="2" s="1"/>
  <c r="CP21" i="2"/>
  <c r="CJ22" i="2"/>
  <c r="CB22" i="2"/>
  <c r="CC22" i="2"/>
  <c r="CY19" i="2"/>
  <c r="CZ19" i="2" s="1"/>
  <c r="DE18" i="2"/>
  <c r="DT17" i="2" l="1"/>
  <c r="AQ29" i="2"/>
  <c r="AR29" i="2" s="1"/>
  <c r="AW29" i="2" s="1"/>
  <c r="AY28" i="2"/>
  <c r="AX28" i="2"/>
  <c r="CQ21" i="2"/>
  <c r="CR21" i="2"/>
  <c r="BN25" i="2"/>
  <c r="BM25" i="2"/>
  <c r="BL26" i="2"/>
  <c r="BF27" i="2"/>
  <c r="BG27" i="2" s="1"/>
  <c r="BU24" i="2"/>
  <c r="BV24" i="2" s="1"/>
  <c r="CA24" i="2" s="1"/>
  <c r="CK22" i="2"/>
  <c r="CP22" i="2" s="1"/>
  <c r="CB23" i="2"/>
  <c r="CC23" i="2"/>
  <c r="DE19" i="2"/>
  <c r="CY20" i="2"/>
  <c r="CZ20" i="2" s="1"/>
  <c r="DT18" i="2"/>
  <c r="DN19" i="2"/>
  <c r="DO19" i="2" s="1"/>
  <c r="AQ30" i="2" l="1"/>
  <c r="AR30" i="2" s="1"/>
  <c r="AW30" i="2" s="1"/>
  <c r="AX29" i="2"/>
  <c r="AY29" i="2"/>
  <c r="BU25" i="2"/>
  <c r="CR22" i="2"/>
  <c r="CQ22" i="2"/>
  <c r="BN26" i="2"/>
  <c r="BM26" i="2"/>
  <c r="BL27" i="2"/>
  <c r="BF28" i="2"/>
  <c r="BG28" i="2" s="1"/>
  <c r="CJ23" i="2"/>
  <c r="CK23" i="2" s="1"/>
  <c r="CP23" i="2" s="1"/>
  <c r="DE20" i="2"/>
  <c r="CY21" i="2"/>
  <c r="CZ21" i="2" s="1"/>
  <c r="BV25" i="2"/>
  <c r="CA25" i="2" s="1"/>
  <c r="CB24" i="2"/>
  <c r="CC24" i="2"/>
  <c r="DT19" i="2"/>
  <c r="DN20" i="2"/>
  <c r="DO20" i="2" s="1"/>
  <c r="DG20" i="2" l="1"/>
  <c r="DF20" i="2"/>
  <c r="AQ31" i="2"/>
  <c r="AR31" i="2" s="1"/>
  <c r="AW31" i="2" s="1"/>
  <c r="AY30" i="2"/>
  <c r="AX30" i="2"/>
  <c r="BN27" i="2"/>
  <c r="BM27" i="2"/>
  <c r="BL28" i="2"/>
  <c r="BF29" i="2"/>
  <c r="BG29" i="2" s="1"/>
  <c r="CJ24" i="2"/>
  <c r="CK24" i="2" s="1"/>
  <c r="CP24" i="2" s="1"/>
  <c r="BU26" i="2"/>
  <c r="BV26" i="2" s="1"/>
  <c r="CA26" i="2" s="1"/>
  <c r="CB25" i="2"/>
  <c r="CC25" i="2"/>
  <c r="CY22" i="2"/>
  <c r="CZ22" i="2" s="1"/>
  <c r="DE21" i="2"/>
  <c r="CQ23" i="2"/>
  <c r="CR23" i="2"/>
  <c r="DN21" i="2"/>
  <c r="DT20" i="2"/>
  <c r="AQ32" i="2" l="1"/>
  <c r="AR32" i="2" s="1"/>
  <c r="AW32" i="2" s="1"/>
  <c r="AY31" i="2"/>
  <c r="AX31" i="2"/>
  <c r="DF21" i="2"/>
  <c r="DG21" i="2"/>
  <c r="BM28" i="2"/>
  <c r="BN28" i="2"/>
  <c r="BL29" i="2"/>
  <c r="BF30" i="2"/>
  <c r="BG30" i="2" s="1"/>
  <c r="BU27" i="2"/>
  <c r="BV27" i="2" s="1"/>
  <c r="CA27" i="2" s="1"/>
  <c r="CJ25" i="2"/>
  <c r="CK25" i="2" s="1"/>
  <c r="CP25" i="2" s="1"/>
  <c r="CR24" i="2"/>
  <c r="CQ24" i="2"/>
  <c r="CC26" i="2"/>
  <c r="CB26" i="2"/>
  <c r="DE22" i="2"/>
  <c r="CY23" i="2"/>
  <c r="CZ23" i="2" s="1"/>
  <c r="DO21" i="2"/>
  <c r="DT21" i="2" s="1"/>
  <c r="AQ33" i="2" l="1"/>
  <c r="AR33" i="2" s="1"/>
  <c r="AW33" i="2" s="1"/>
  <c r="AX32" i="2"/>
  <c r="AY32" i="2"/>
  <c r="DF22" i="2"/>
  <c r="DG22" i="2"/>
  <c r="BL30" i="2"/>
  <c r="BF31" i="2"/>
  <c r="BN29" i="2"/>
  <c r="BM29" i="2"/>
  <c r="CJ26" i="2"/>
  <c r="CK26" i="2" s="1"/>
  <c r="CP26" i="2" s="1"/>
  <c r="BU28" i="2"/>
  <c r="BV28" i="2" s="1"/>
  <c r="CA28" i="2" s="1"/>
  <c r="DN22" i="2"/>
  <c r="DO22" i="2" s="1"/>
  <c r="DT22" i="2" s="1"/>
  <c r="DE23" i="2"/>
  <c r="CY24" i="2"/>
  <c r="CZ24" i="2" s="1"/>
  <c r="CQ25" i="2"/>
  <c r="CR25" i="2"/>
  <c r="CB27" i="2"/>
  <c r="CC27" i="2"/>
  <c r="AQ34" i="2" l="1"/>
  <c r="AR34" i="2" s="1"/>
  <c r="AW34" i="2" s="1"/>
  <c r="AY33" i="2"/>
  <c r="AX33" i="2"/>
  <c r="DF23" i="2"/>
  <c r="DG23" i="2"/>
  <c r="BU29" i="2"/>
  <c r="BV29" i="2" s="1"/>
  <c r="CA29" i="2" s="1"/>
  <c r="BG31" i="2"/>
  <c r="BL31" i="2" s="1"/>
  <c r="BM30" i="2"/>
  <c r="BN30" i="2"/>
  <c r="DN23" i="2"/>
  <c r="DO23" i="2" s="1"/>
  <c r="DT23" i="2" s="1"/>
  <c r="CJ27" i="2"/>
  <c r="CK27" i="2" s="1"/>
  <c r="CJ28" i="2" s="1"/>
  <c r="CB28" i="2"/>
  <c r="CC28" i="2"/>
  <c r="BU30" i="2"/>
  <c r="BV30" i="2" s="1"/>
  <c r="CQ26" i="2"/>
  <c r="CR26" i="2"/>
  <c r="CY25" i="2"/>
  <c r="DE24" i="2"/>
  <c r="DU22" i="2"/>
  <c r="DV22" i="2"/>
  <c r="AQ35" i="2" l="1"/>
  <c r="AR35" i="2" s="1"/>
  <c r="AW35" i="2" s="1"/>
  <c r="AX34" i="2"/>
  <c r="AY34" i="2"/>
  <c r="DG24" i="2"/>
  <c r="DF24" i="2"/>
  <c r="BF32" i="2"/>
  <c r="BG32" i="2" s="1"/>
  <c r="BL32" i="2" s="1"/>
  <c r="BM31" i="2"/>
  <c r="BN31" i="2"/>
  <c r="CP27" i="2"/>
  <c r="CA30" i="2"/>
  <c r="CC30" i="2" s="1"/>
  <c r="BU31" i="2"/>
  <c r="BV31" i="2" s="1"/>
  <c r="CZ25" i="2"/>
  <c r="DE25" i="2" s="1"/>
  <c r="CK28" i="2"/>
  <c r="CP28" i="2" s="1"/>
  <c r="DN24" i="2"/>
  <c r="DO24" i="2" s="1"/>
  <c r="DT24" i="2" s="1"/>
  <c r="CB29" i="2"/>
  <c r="CC29" i="2"/>
  <c r="CR27" i="2"/>
  <c r="CQ27" i="2"/>
  <c r="DV23" i="2"/>
  <c r="DU23" i="2"/>
  <c r="CB30" i="2" l="1"/>
  <c r="AQ36" i="2"/>
  <c r="AR36" i="2" s="1"/>
  <c r="AW36" i="2" s="1"/>
  <c r="CJ29" i="2"/>
  <c r="CK29" i="2" s="1"/>
  <c r="CP29" i="2" s="1"/>
  <c r="AX35" i="2"/>
  <c r="AY35" i="2"/>
  <c r="DG25" i="2"/>
  <c r="DF25" i="2"/>
  <c r="BF33" i="2"/>
  <c r="BG33" i="2" s="1"/>
  <c r="BL33" i="2" s="1"/>
  <c r="BM32" i="2"/>
  <c r="BN32" i="2"/>
  <c r="CA31" i="2"/>
  <c r="BU32" i="2"/>
  <c r="BV32" i="2" s="1"/>
  <c r="DN25" i="2"/>
  <c r="DO25" i="2" s="1"/>
  <c r="DT25" i="2" s="1"/>
  <c r="CY26" i="2"/>
  <c r="CZ26" i="2" s="1"/>
  <c r="DE26" i="2" s="1"/>
  <c r="CR28" i="2"/>
  <c r="CQ28" i="2"/>
  <c r="DV24" i="2"/>
  <c r="DU24" i="2"/>
  <c r="AQ37" i="2" l="1"/>
  <c r="AR37" i="2" s="1"/>
  <c r="AW37" i="2" s="1"/>
  <c r="AX36" i="2"/>
  <c r="AY36" i="2"/>
  <c r="CJ30" i="2"/>
  <c r="CK30" i="2" s="1"/>
  <c r="CP30" i="2" s="1"/>
  <c r="CR30" i="2" s="1"/>
  <c r="CY27" i="2"/>
  <c r="CZ27" i="2" s="1"/>
  <c r="DE27" i="2" s="1"/>
  <c r="BF34" i="2"/>
  <c r="BG34" i="2" s="1"/>
  <c r="BL34" i="2" s="1"/>
  <c r="CC31" i="2"/>
  <c r="CB31" i="2"/>
  <c r="BN33" i="2"/>
  <c r="BM33" i="2"/>
  <c r="CA32" i="2"/>
  <c r="BU33" i="2"/>
  <c r="BV33" i="2" s="1"/>
  <c r="DN26" i="2"/>
  <c r="DO26" i="2" s="1"/>
  <c r="DT26" i="2" s="1"/>
  <c r="CQ30" i="2"/>
  <c r="DG26" i="2"/>
  <c r="DF26" i="2"/>
  <c r="CR29" i="2"/>
  <c r="CQ29" i="2"/>
  <c r="DU25" i="2"/>
  <c r="DV25" i="2"/>
  <c r="AQ38" i="2" l="1"/>
  <c r="AR38" i="2" s="1"/>
  <c r="AW38" i="2" s="1"/>
  <c r="AY37" i="2"/>
  <c r="AX37" i="2"/>
  <c r="CJ31" i="2"/>
  <c r="CK31" i="2" s="1"/>
  <c r="CJ32" i="2" s="1"/>
  <c r="CK32" i="2" s="1"/>
  <c r="DN27" i="2"/>
  <c r="DO27" i="2" s="1"/>
  <c r="DT27" i="2" s="1"/>
  <c r="BF35" i="2"/>
  <c r="BG35" i="2" s="1"/>
  <c r="BL35" i="2" s="1"/>
  <c r="CB32" i="2"/>
  <c r="CC32" i="2"/>
  <c r="BN34" i="2"/>
  <c r="BM34" i="2"/>
  <c r="BU34" i="2"/>
  <c r="BV34" i="2" s="1"/>
  <c r="CA33" i="2"/>
  <c r="CY28" i="2"/>
  <c r="CZ28" i="2" s="1"/>
  <c r="DF27" i="2"/>
  <c r="DG27" i="2"/>
  <c r="DV26" i="2"/>
  <c r="DU26" i="2"/>
  <c r="CP31" i="2" l="1"/>
  <c r="CR31" i="2" s="1"/>
  <c r="AQ39" i="2"/>
  <c r="AR39" i="2" s="1"/>
  <c r="AW39" i="2" s="1"/>
  <c r="AX38" i="2"/>
  <c r="AY38" i="2"/>
  <c r="BF36" i="2"/>
  <c r="BG36" i="2" s="1"/>
  <c r="BF37" i="2" s="1"/>
  <c r="BG37" i="2" s="1"/>
  <c r="CB33" i="2"/>
  <c r="CC33" i="2"/>
  <c r="BN35" i="2"/>
  <c r="BM35" i="2"/>
  <c r="DE28" i="2"/>
  <c r="DF28" i="2" s="1"/>
  <c r="CY29" i="2"/>
  <c r="CZ29" i="2" s="1"/>
  <c r="DE29" i="2" s="1"/>
  <c r="CJ33" i="2"/>
  <c r="CK33" i="2" s="1"/>
  <c r="CP32" i="2"/>
  <c r="BU35" i="2"/>
  <c r="BV35" i="2" s="1"/>
  <c r="CA34" i="2"/>
  <c r="DN28" i="2"/>
  <c r="DG28" i="2"/>
  <c r="DV27" i="2"/>
  <c r="DU27" i="2"/>
  <c r="AQ40" i="2" l="1"/>
  <c r="AR40" i="2" s="1"/>
  <c r="AW40" i="2" s="1"/>
  <c r="AX40" i="2" s="1"/>
  <c r="CQ31" i="2"/>
  <c r="AX39" i="2"/>
  <c r="AY39" i="2"/>
  <c r="BL36" i="2"/>
  <c r="BN36" i="2" s="1"/>
  <c r="CB34" i="2"/>
  <c r="CC34" i="2"/>
  <c r="CQ32" i="2"/>
  <c r="CR32" i="2"/>
  <c r="CY30" i="2"/>
  <c r="CZ30" i="2" s="1"/>
  <c r="DE30" i="2" s="1"/>
  <c r="DG30" i="2" s="1"/>
  <c r="BL37" i="2"/>
  <c r="BF38" i="2"/>
  <c r="BG38" i="2" s="1"/>
  <c r="BU36" i="2"/>
  <c r="BV36" i="2" s="1"/>
  <c r="CA35" i="2"/>
  <c r="CP33" i="2"/>
  <c r="CJ34" i="2"/>
  <c r="CK34" i="2" s="1"/>
  <c r="DG29" i="2"/>
  <c r="DF29" i="2"/>
  <c r="DF30" i="2"/>
  <c r="DO28" i="2"/>
  <c r="DT28" i="2" s="1"/>
  <c r="BM36" i="2" l="1"/>
  <c r="AY40" i="2"/>
  <c r="AQ41" i="2"/>
  <c r="AR41" i="2" s="1"/>
  <c r="AW41" i="2" s="1"/>
  <c r="DV28" i="2"/>
  <c r="DU28" i="2"/>
  <c r="CY31" i="2"/>
  <c r="CZ31" i="2" s="1"/>
  <c r="CY32" i="2" s="1"/>
  <c r="CZ32" i="2" s="1"/>
  <c r="BL38" i="2"/>
  <c r="BM38" i="2" s="1"/>
  <c r="BF39" i="2"/>
  <c r="CQ33" i="2"/>
  <c r="CR33" i="2"/>
  <c r="CC35" i="2"/>
  <c r="CB35" i="2"/>
  <c r="BN37" i="2"/>
  <c r="BM37" i="2"/>
  <c r="DN29" i="2"/>
  <c r="DO29" i="2" s="1"/>
  <c r="DN30" i="2" s="1"/>
  <c r="DO30" i="2" s="1"/>
  <c r="CP34" i="2"/>
  <c r="CJ35" i="2"/>
  <c r="CK35" i="2" s="1"/>
  <c r="CA36" i="2"/>
  <c r="BU37" i="2"/>
  <c r="BV37" i="2" s="1"/>
  <c r="BN38" i="2" l="1"/>
  <c r="DE31" i="2"/>
  <c r="DG31" i="2" s="1"/>
  <c r="AQ42" i="2"/>
  <c r="AR42" i="2" s="1"/>
  <c r="AW42" i="2" s="1"/>
  <c r="AY41" i="2"/>
  <c r="AX41" i="2"/>
  <c r="DT29" i="2"/>
  <c r="DU29" i="2" s="1"/>
  <c r="DF31" i="2"/>
  <c r="BG39" i="2"/>
  <c r="BL39" i="2" s="1"/>
  <c r="CC36" i="2"/>
  <c r="CB36" i="2"/>
  <c r="CQ34" i="2"/>
  <c r="CR34" i="2"/>
  <c r="CA37" i="2"/>
  <c r="BU38" i="2"/>
  <c r="DT30" i="2"/>
  <c r="DV30" i="2" s="1"/>
  <c r="DN31" i="2"/>
  <c r="DO31" i="2" s="1"/>
  <c r="DE32" i="2"/>
  <c r="CY33" i="2"/>
  <c r="CZ33" i="2" s="1"/>
  <c r="CJ36" i="2"/>
  <c r="CK36" i="2" s="1"/>
  <c r="CP35" i="2"/>
  <c r="DV29" i="2"/>
  <c r="DU30" i="2" l="1"/>
  <c r="BF40" i="2"/>
  <c r="BG40" i="2" s="1"/>
  <c r="BL40" i="2" s="1"/>
  <c r="AQ43" i="2"/>
  <c r="AR43" i="2" s="1"/>
  <c r="AW43" i="2" s="1"/>
  <c r="AX42" i="2"/>
  <c r="AY42" i="2"/>
  <c r="BV38" i="2"/>
  <c r="CA38" i="2" s="1"/>
  <c r="BF41" i="2"/>
  <c r="DF32" i="2"/>
  <c r="DG32" i="2"/>
  <c r="CC37" i="2"/>
  <c r="CB37" i="2"/>
  <c r="BM39" i="2"/>
  <c r="BN39" i="2"/>
  <c r="CR35" i="2"/>
  <c r="CQ35" i="2"/>
  <c r="CY34" i="2"/>
  <c r="CZ34" i="2" s="1"/>
  <c r="DE33" i="2"/>
  <c r="DN32" i="2"/>
  <c r="DO32" i="2" s="1"/>
  <c r="DT31" i="2"/>
  <c r="CP36" i="2"/>
  <c r="CJ37" i="2"/>
  <c r="CK37" i="2" s="1"/>
  <c r="AQ44" i="2" l="1"/>
  <c r="AX43" i="2"/>
  <c r="AY43" i="2"/>
  <c r="DU31" i="2"/>
  <c r="DV31" i="2"/>
  <c r="BU39" i="2"/>
  <c r="DG33" i="2"/>
  <c r="DF33" i="2"/>
  <c r="BG41" i="2"/>
  <c r="BL41" i="2" s="1"/>
  <c r="BV39" i="2"/>
  <c r="CA39" i="2" s="1"/>
  <c r="BN40" i="2"/>
  <c r="BM40" i="2"/>
  <c r="CB38" i="2"/>
  <c r="CC38" i="2"/>
  <c r="CQ36" i="2"/>
  <c r="CR36" i="2"/>
  <c r="CP37" i="2"/>
  <c r="CJ38" i="2"/>
  <c r="DT32" i="2"/>
  <c r="DN33" i="2"/>
  <c r="DO33" i="2" s="1"/>
  <c r="CY35" i="2"/>
  <c r="CZ35" i="2" s="1"/>
  <c r="DE34" i="2"/>
  <c r="AR44" i="2" l="1"/>
  <c r="AW44" i="2" s="1"/>
  <c r="AX44" i="2" s="1"/>
  <c r="DU32" i="2"/>
  <c r="DV32" i="2"/>
  <c r="BF42" i="2"/>
  <c r="BG42" i="2" s="1"/>
  <c r="BL42" i="2" s="1"/>
  <c r="BU40" i="2"/>
  <c r="BV40" i="2" s="1"/>
  <c r="CA40" i="2" s="1"/>
  <c r="DG34" i="2"/>
  <c r="DF34" i="2"/>
  <c r="CK38" i="2"/>
  <c r="CP38" i="2" s="1"/>
  <c r="BN42" i="2"/>
  <c r="BM42" i="2"/>
  <c r="CR37" i="2"/>
  <c r="CQ37" i="2"/>
  <c r="CC39" i="2"/>
  <c r="CB39" i="2"/>
  <c r="BN41" i="2"/>
  <c r="BM41" i="2"/>
  <c r="DN34" i="2"/>
  <c r="DO34" i="2" s="1"/>
  <c r="DT33" i="2"/>
  <c r="DE35" i="2"/>
  <c r="CY36" i="2"/>
  <c r="CZ36" i="2" s="1"/>
  <c r="AY44" i="2" l="1"/>
  <c r="AQ45" i="2"/>
  <c r="AR45" i="2" s="1"/>
  <c r="AW45" i="2" s="1"/>
  <c r="AX45" i="2" s="1"/>
  <c r="DU33" i="2"/>
  <c r="DV33" i="2"/>
  <c r="BF43" i="2"/>
  <c r="BG43" i="2" s="1"/>
  <c r="BL43" i="2" s="1"/>
  <c r="BU41" i="2"/>
  <c r="BV41" i="2" s="1"/>
  <c r="CA41" i="2" s="1"/>
  <c r="CJ39" i="2"/>
  <c r="CK39" i="2" s="1"/>
  <c r="CP39" i="2" s="1"/>
  <c r="DG35" i="2"/>
  <c r="DF35" i="2"/>
  <c r="CC40" i="2"/>
  <c r="CB40" i="2"/>
  <c r="CQ38" i="2"/>
  <c r="CR38" i="2"/>
  <c r="DE36" i="2"/>
  <c r="CY37" i="2"/>
  <c r="CZ37" i="2" s="1"/>
  <c r="DN35" i="2"/>
  <c r="DO35" i="2" s="1"/>
  <c r="DT34" i="2"/>
  <c r="BF44" i="2" l="1"/>
  <c r="BG44" i="2" s="1"/>
  <c r="BL44" i="2" s="1"/>
  <c r="BM44" i="2" s="1"/>
  <c r="AY45" i="2"/>
  <c r="AQ46" i="2"/>
  <c r="AR46" i="2" s="1"/>
  <c r="AW46" i="2" s="1"/>
  <c r="AX46" i="2" s="1"/>
  <c r="DV34" i="2"/>
  <c r="DU34" i="2"/>
  <c r="CJ40" i="2"/>
  <c r="CK40" i="2" s="1"/>
  <c r="CP40" i="2" s="1"/>
  <c r="BU42" i="2"/>
  <c r="BV42" i="2" s="1"/>
  <c r="CA42" i="2" s="1"/>
  <c r="CC42" i="2" s="1"/>
  <c r="BM43" i="2"/>
  <c r="BN43" i="2"/>
  <c r="CJ41" i="2"/>
  <c r="DG36" i="2"/>
  <c r="DF36" i="2"/>
  <c r="CQ39" i="2"/>
  <c r="CR39" i="2"/>
  <c r="CC41" i="2"/>
  <c r="CB41" i="2"/>
  <c r="DE37" i="2"/>
  <c r="CY38" i="2"/>
  <c r="DN36" i="2"/>
  <c r="DO36" i="2" s="1"/>
  <c r="DT35" i="2"/>
  <c r="AY46" i="2" l="1"/>
  <c r="AQ47" i="2"/>
  <c r="AR47" i="2" s="1"/>
  <c r="AW47" i="2" s="1"/>
  <c r="AY47" i="2" s="1"/>
  <c r="CB42" i="2"/>
  <c r="BF45" i="2"/>
  <c r="BG45" i="2" s="1"/>
  <c r="BL45" i="2" s="1"/>
  <c r="DV35" i="2"/>
  <c r="DU35" i="2"/>
  <c r="BN44" i="2"/>
  <c r="BU43" i="2"/>
  <c r="BV43" i="2" s="1"/>
  <c r="CA43" i="2" s="1"/>
  <c r="CZ38" i="2"/>
  <c r="DE38" i="2" s="1"/>
  <c r="CK41" i="2"/>
  <c r="CJ42" i="2" s="1"/>
  <c r="CK42" i="2" s="1"/>
  <c r="DF37" i="2"/>
  <c r="DG37" i="2"/>
  <c r="CQ40" i="2"/>
  <c r="CR40" i="2"/>
  <c r="DT36" i="2"/>
  <c r="DN37" i="2"/>
  <c r="DO37" i="2" s="1"/>
  <c r="BU44" i="2" l="1"/>
  <c r="BV44" i="2" s="1"/>
  <c r="CA44" i="2" s="1"/>
  <c r="CB44" i="2" s="1"/>
  <c r="AQ48" i="2"/>
  <c r="AR48" i="2" s="1"/>
  <c r="AW48" i="2" s="1"/>
  <c r="AX47" i="2"/>
  <c r="AQ49" i="2"/>
  <c r="AR49" i="2" s="1"/>
  <c r="AW49" i="2" s="1"/>
  <c r="AY48" i="2"/>
  <c r="AX48" i="2"/>
  <c r="BF46" i="2"/>
  <c r="BG46" i="2" s="1"/>
  <c r="BL46" i="2" s="1"/>
  <c r="CY39" i="2"/>
  <c r="CZ39" i="2" s="1"/>
  <c r="DE39" i="2" s="1"/>
  <c r="DV36" i="2"/>
  <c r="DU36" i="2"/>
  <c r="CP41" i="2"/>
  <c r="CQ41" i="2" s="1"/>
  <c r="BN45" i="2"/>
  <c r="BM45" i="2"/>
  <c r="BU45" i="2"/>
  <c r="BV45" i="2" s="1"/>
  <c r="CC44" i="2"/>
  <c r="CP42" i="2"/>
  <c r="CQ42" i="2" s="1"/>
  <c r="CJ43" i="2"/>
  <c r="CC43" i="2"/>
  <c r="CB43" i="2"/>
  <c r="CR42" i="2"/>
  <c r="DF38" i="2"/>
  <c r="DG38" i="2"/>
  <c r="DN38" i="2"/>
  <c r="DO38" i="2" s="1"/>
  <c r="DT37" i="2"/>
  <c r="CY40" i="2" l="1"/>
  <c r="BF47" i="2"/>
  <c r="BG47" i="2" s="1"/>
  <c r="BL47" i="2" s="1"/>
  <c r="AQ50" i="2"/>
  <c r="AR50" i="2" s="1"/>
  <c r="AW50" i="2" s="1"/>
  <c r="AY49" i="2"/>
  <c r="AX49" i="2"/>
  <c r="CR41" i="2"/>
  <c r="DU37" i="2"/>
  <c r="DV37" i="2"/>
  <c r="BF48" i="2"/>
  <c r="CA45" i="2"/>
  <c r="BU46" i="2"/>
  <c r="BV46" i="2" s="1"/>
  <c r="BN46" i="2"/>
  <c r="BM46" i="2"/>
  <c r="CK43" i="2"/>
  <c r="CP43" i="2" s="1"/>
  <c r="CZ40" i="2"/>
  <c r="DE40" i="2" s="1"/>
  <c r="DT38" i="2"/>
  <c r="DN39" i="2"/>
  <c r="DO39" i="2" s="1"/>
  <c r="DF39" i="2"/>
  <c r="DG39" i="2"/>
  <c r="AQ51" i="2" l="1"/>
  <c r="AR51" i="2" s="1"/>
  <c r="AW51" i="2" s="1"/>
  <c r="AY50" i="2"/>
  <c r="AX50" i="2"/>
  <c r="DU38" i="2"/>
  <c r="DV38" i="2"/>
  <c r="CC45" i="2"/>
  <c r="CB45" i="2"/>
  <c r="CY41" i="2"/>
  <c r="CZ41" i="2" s="1"/>
  <c r="DE41" i="2" s="1"/>
  <c r="CJ44" i="2"/>
  <c r="CK44" i="2" s="1"/>
  <c r="CA46" i="2"/>
  <c r="BU47" i="2"/>
  <c r="BV47" i="2" s="1"/>
  <c r="BG48" i="2"/>
  <c r="BL48" i="2" s="1"/>
  <c r="BN47" i="2"/>
  <c r="BM47" i="2"/>
  <c r="CQ43" i="2"/>
  <c r="CR43" i="2"/>
  <c r="DN40" i="2"/>
  <c r="DO40" i="2" s="1"/>
  <c r="DT39" i="2"/>
  <c r="DF40" i="2"/>
  <c r="DG40" i="2"/>
  <c r="AQ52" i="2" l="1"/>
  <c r="AR52" i="2" s="1"/>
  <c r="AW52" i="2" s="1"/>
  <c r="AX51" i="2"/>
  <c r="AY51" i="2"/>
  <c r="BF49" i="2"/>
  <c r="BG49" i="2" s="1"/>
  <c r="BL49" i="2" s="1"/>
  <c r="DU39" i="2"/>
  <c r="DV39" i="2"/>
  <c r="CC46" i="2"/>
  <c r="CB46" i="2"/>
  <c r="CY42" i="2"/>
  <c r="CZ42" i="2" s="1"/>
  <c r="DE42" i="2" s="1"/>
  <c r="DG42" i="2" s="1"/>
  <c r="CA47" i="2"/>
  <c r="BU48" i="2"/>
  <c r="BV48" i="2" s="1"/>
  <c r="CP44" i="2"/>
  <c r="CJ45" i="2"/>
  <c r="CK45" i="2" s="1"/>
  <c r="BN48" i="2"/>
  <c r="BM48" i="2"/>
  <c r="DG41" i="2"/>
  <c r="DF41" i="2"/>
  <c r="DT40" i="2"/>
  <c r="DN41" i="2"/>
  <c r="DO41" i="2" s="1"/>
  <c r="BF50" i="2" l="1"/>
  <c r="DF42" i="2"/>
  <c r="AQ53" i="2"/>
  <c r="AR53" i="2" s="1"/>
  <c r="AW53" i="2" s="1"/>
  <c r="AX52" i="2"/>
  <c r="AY52" i="2"/>
  <c r="CY43" i="2"/>
  <c r="CZ43" i="2" s="1"/>
  <c r="DE43" i="2" s="1"/>
  <c r="CQ44" i="2"/>
  <c r="CR44" i="2"/>
  <c r="CC47" i="2"/>
  <c r="CB47" i="2"/>
  <c r="DV40" i="2"/>
  <c r="DU40" i="2"/>
  <c r="BN49" i="2"/>
  <c r="BM49" i="2"/>
  <c r="CP45" i="2"/>
  <c r="CJ46" i="2"/>
  <c r="CK46" i="2" s="1"/>
  <c r="CA48" i="2"/>
  <c r="BU49" i="2"/>
  <c r="BV49" i="2" s="1"/>
  <c r="BG50" i="2"/>
  <c r="BL50" i="2" s="1"/>
  <c r="BF51" i="2"/>
  <c r="BG51" i="2" s="1"/>
  <c r="DT41" i="2"/>
  <c r="DN42" i="2"/>
  <c r="DO42" i="2" s="1"/>
  <c r="AQ54" i="2" l="1"/>
  <c r="AR54" i="2" s="1"/>
  <c r="AW54" i="2" s="1"/>
  <c r="AY53" i="2"/>
  <c r="AX53" i="2"/>
  <c r="CY44" i="2"/>
  <c r="CZ44" i="2" s="1"/>
  <c r="DE44" i="2" s="1"/>
  <c r="DG44" i="2" s="1"/>
  <c r="BL51" i="2"/>
  <c r="BN51" i="2" s="1"/>
  <c r="BF52" i="2"/>
  <c r="DU41" i="2"/>
  <c r="DV41" i="2"/>
  <c r="CC48" i="2"/>
  <c r="CB48" i="2"/>
  <c r="CQ45" i="2"/>
  <c r="CR45" i="2"/>
  <c r="BM51" i="2"/>
  <c r="CA49" i="2"/>
  <c r="BU50" i="2"/>
  <c r="BV50" i="2" s="1"/>
  <c r="CP46" i="2"/>
  <c r="CJ47" i="2"/>
  <c r="CK47" i="2" s="1"/>
  <c r="BN50" i="2"/>
  <c r="BM50" i="2"/>
  <c r="DT42" i="2"/>
  <c r="DN43" i="2"/>
  <c r="DO43" i="2" s="1"/>
  <c r="DF44" i="2"/>
  <c r="DG43" i="2"/>
  <c r="DF43" i="2"/>
  <c r="CY45" i="2" l="1"/>
  <c r="CZ45" i="2" s="1"/>
  <c r="DE45" i="2" s="1"/>
  <c r="AQ55" i="2"/>
  <c r="AR55" i="2" s="1"/>
  <c r="AW55" i="2" s="1"/>
  <c r="AY54" i="2"/>
  <c r="AX54" i="2"/>
  <c r="BG52" i="2"/>
  <c r="BL52" i="2" s="1"/>
  <c r="DV42" i="2"/>
  <c r="DU42" i="2"/>
  <c r="CR46" i="2"/>
  <c r="CQ46" i="2"/>
  <c r="CB49" i="2"/>
  <c r="CC49" i="2"/>
  <c r="CP47" i="2"/>
  <c r="CJ48" i="2"/>
  <c r="CK48" i="2" s="1"/>
  <c r="CA50" i="2"/>
  <c r="BU51" i="2"/>
  <c r="DT43" i="2"/>
  <c r="DN44" i="2"/>
  <c r="DO44" i="2" s="1"/>
  <c r="CY46" i="2" l="1"/>
  <c r="CZ46" i="2" s="1"/>
  <c r="DE46" i="2" s="1"/>
  <c r="BF53" i="2"/>
  <c r="BG53" i="2" s="1"/>
  <c r="BL53" i="2" s="1"/>
  <c r="AQ56" i="2"/>
  <c r="AR56" i="2" s="1"/>
  <c r="AW56" i="2" s="1"/>
  <c r="AY55" i="2"/>
  <c r="AX55" i="2"/>
  <c r="BV51" i="2"/>
  <c r="CA51" i="2" s="1"/>
  <c r="BF54" i="2"/>
  <c r="DU43" i="2"/>
  <c r="DV43" i="2"/>
  <c r="DF45" i="2"/>
  <c r="DG45" i="2"/>
  <c r="CB50" i="2"/>
  <c r="CC50" i="2"/>
  <c r="CQ47" i="2"/>
  <c r="CR47" i="2"/>
  <c r="BN52" i="2"/>
  <c r="BM52" i="2"/>
  <c r="DT44" i="2"/>
  <c r="DN45" i="2"/>
  <c r="DO45" i="2" s="1"/>
  <c r="CJ49" i="2"/>
  <c r="CK49" i="2" s="1"/>
  <c r="CP48" i="2"/>
  <c r="CY47" i="2" l="1"/>
  <c r="CZ47" i="2" s="1"/>
  <c r="DE47" i="2" s="1"/>
  <c r="AQ57" i="2"/>
  <c r="AR57" i="2" s="1"/>
  <c r="AW57" i="2" s="1"/>
  <c r="BU52" i="2"/>
  <c r="BV52" i="2" s="1"/>
  <c r="CA52" i="2" s="1"/>
  <c r="BG54" i="2"/>
  <c r="BL54" i="2" s="1"/>
  <c r="BN54" i="2" s="1"/>
  <c r="AY56" i="2"/>
  <c r="AX56" i="2"/>
  <c r="CQ48" i="2"/>
  <c r="CR48" i="2"/>
  <c r="DG46" i="2"/>
  <c r="DF46" i="2"/>
  <c r="DV44" i="2"/>
  <c r="DU44" i="2"/>
  <c r="BN53" i="2"/>
  <c r="BM53" i="2"/>
  <c r="CC51" i="2"/>
  <c r="CB51" i="2"/>
  <c r="DN46" i="2"/>
  <c r="DO46" i="2" s="1"/>
  <c r="DT45" i="2"/>
  <c r="CP49" i="2"/>
  <c r="CJ50" i="2"/>
  <c r="CK50" i="2" s="1"/>
  <c r="BM54" i="2" l="1"/>
  <c r="CY48" i="2"/>
  <c r="CZ48" i="2" s="1"/>
  <c r="DE48" i="2" s="1"/>
  <c r="BF55" i="2"/>
  <c r="BG55" i="2" s="1"/>
  <c r="BL55" i="2" s="1"/>
  <c r="AQ58" i="2"/>
  <c r="AR58" i="2" s="1"/>
  <c r="AW58" i="2" s="1"/>
  <c r="AX57" i="2"/>
  <c r="AY57" i="2"/>
  <c r="BU53" i="2"/>
  <c r="BV53" i="2" s="1"/>
  <c r="CA53" i="2" s="1"/>
  <c r="DU45" i="2"/>
  <c r="DV45" i="2"/>
  <c r="CR49" i="2"/>
  <c r="CQ49" i="2"/>
  <c r="DF47" i="2"/>
  <c r="DG47" i="2"/>
  <c r="CC52" i="2"/>
  <c r="CB52" i="2"/>
  <c r="CJ51" i="2"/>
  <c r="CP50" i="2"/>
  <c r="CY49" i="2"/>
  <c r="CZ49" i="2" s="1"/>
  <c r="DT46" i="2"/>
  <c r="DN47" i="2"/>
  <c r="DO47" i="2" s="1"/>
  <c r="BF56" i="2" l="1"/>
  <c r="BG56" i="2" s="1"/>
  <c r="AQ59" i="2"/>
  <c r="AR59" i="2" s="1"/>
  <c r="AW59" i="2" s="1"/>
  <c r="BF57" i="2"/>
  <c r="BL56" i="2"/>
  <c r="BN55" i="2"/>
  <c r="BM55" i="2"/>
  <c r="AX58" i="2"/>
  <c r="AY58" i="2"/>
  <c r="BU54" i="2"/>
  <c r="CQ50" i="2"/>
  <c r="CR50" i="2"/>
  <c r="DU46" i="2"/>
  <c r="DV46" i="2"/>
  <c r="DG48" i="2"/>
  <c r="DF48" i="2"/>
  <c r="CK51" i="2"/>
  <c r="CP51" i="2" s="1"/>
  <c r="CC53" i="2"/>
  <c r="CB53" i="2"/>
  <c r="DT47" i="2"/>
  <c r="DN48" i="2"/>
  <c r="DO48" i="2" s="1"/>
  <c r="CY50" i="2"/>
  <c r="CZ50" i="2" s="1"/>
  <c r="DE49" i="2"/>
  <c r="AQ60" i="2" l="1"/>
  <c r="AR60" i="2" s="1"/>
  <c r="AW60" i="2" s="1"/>
  <c r="CJ52" i="2"/>
  <c r="CK52" i="2" s="1"/>
  <c r="CP52" i="2" s="1"/>
  <c r="AX59" i="2"/>
  <c r="AY59" i="2"/>
  <c r="BM56" i="2"/>
  <c r="BN56" i="2"/>
  <c r="BV54" i="2"/>
  <c r="CA54" i="2" s="1"/>
  <c r="CB54" i="2" s="1"/>
  <c r="AQ61" i="2"/>
  <c r="BG57" i="2"/>
  <c r="BL57" i="2" s="1"/>
  <c r="DG49" i="2"/>
  <c r="DF49" i="2"/>
  <c r="DV47" i="2"/>
  <c r="DU47" i="2"/>
  <c r="CR51" i="2"/>
  <c r="CQ51" i="2"/>
  <c r="DT48" i="2"/>
  <c r="DN49" i="2"/>
  <c r="DO49" i="2" s="1"/>
  <c r="DE50" i="2"/>
  <c r="CY51" i="2"/>
  <c r="CJ53" i="2" l="1"/>
  <c r="CK53" i="2" s="1"/>
  <c r="CP53" i="2" s="1"/>
  <c r="CC54" i="2"/>
  <c r="BU55" i="2"/>
  <c r="BV55" i="2" s="1"/>
  <c r="CA55" i="2" s="1"/>
  <c r="BF58" i="2"/>
  <c r="BG58" i="2" s="1"/>
  <c r="BL58" i="2" s="1"/>
  <c r="AX60" i="2"/>
  <c r="AY60" i="2"/>
  <c r="BN57" i="2"/>
  <c r="BM57" i="2"/>
  <c r="AQ62" i="2"/>
  <c r="AR61" i="2"/>
  <c r="AW61" i="2" s="1"/>
  <c r="DF50" i="2"/>
  <c r="DG50" i="2"/>
  <c r="DU48" i="2"/>
  <c r="DV48" i="2"/>
  <c r="CQ52" i="2"/>
  <c r="CR52" i="2"/>
  <c r="CZ51" i="2"/>
  <c r="DE51" i="2" s="1"/>
  <c r="DT49" i="2"/>
  <c r="DN50" i="2"/>
  <c r="DO50" i="2" s="1"/>
  <c r="BU56" i="2" l="1"/>
  <c r="BV56" i="2" s="1"/>
  <c r="CA56" i="2" s="1"/>
  <c r="CJ54" i="2"/>
  <c r="CK54" i="2" s="1"/>
  <c r="CP54" i="2" s="1"/>
  <c r="BF59" i="2"/>
  <c r="BG59" i="2" s="1"/>
  <c r="BL59" i="2" s="1"/>
  <c r="AY61" i="2"/>
  <c r="AX61" i="2"/>
  <c r="BF60" i="2"/>
  <c r="AR62" i="2"/>
  <c r="AW62" i="2" s="1"/>
  <c r="CC55" i="2"/>
  <c r="CB55" i="2"/>
  <c r="BN58" i="2"/>
  <c r="BM58" i="2"/>
  <c r="CY52" i="2"/>
  <c r="CZ52" i="2" s="1"/>
  <c r="DE52" i="2" s="1"/>
  <c r="DV49" i="2"/>
  <c r="DU49" i="2"/>
  <c r="CQ53" i="2"/>
  <c r="CR53" i="2"/>
  <c r="DG51" i="2"/>
  <c r="DF51" i="2"/>
  <c r="CR54" i="2"/>
  <c r="CQ54" i="2"/>
  <c r="DN51" i="2"/>
  <c r="DT50" i="2"/>
  <c r="BU57" i="2" l="1"/>
  <c r="BV57" i="2" s="1"/>
  <c r="AQ63" i="2"/>
  <c r="CJ55" i="2"/>
  <c r="CK55" i="2" s="1"/>
  <c r="CP55" i="2" s="1"/>
  <c r="AX62" i="2"/>
  <c r="AY62" i="2"/>
  <c r="BG60" i="2"/>
  <c r="BL60" i="2" s="1"/>
  <c r="BF61" i="2"/>
  <c r="CA57" i="2"/>
  <c r="BU58" i="2"/>
  <c r="AR63" i="2"/>
  <c r="AW63" i="2" s="1"/>
  <c r="BN59" i="2"/>
  <c r="BM59" i="2"/>
  <c r="CB56" i="2"/>
  <c r="CC56" i="2"/>
  <c r="CY53" i="2"/>
  <c r="CZ53" i="2" s="1"/>
  <c r="DE53" i="2" s="1"/>
  <c r="DO51" i="2"/>
  <c r="DT51" i="2" s="1"/>
  <c r="DF52" i="2"/>
  <c r="DG52" i="2"/>
  <c r="DV50" i="2"/>
  <c r="DU50" i="2"/>
  <c r="CJ56" i="2" l="1"/>
  <c r="CK56" i="2" s="1"/>
  <c r="CP56" i="2" s="1"/>
  <c r="CY54" i="2"/>
  <c r="CZ54" i="2" s="1"/>
  <c r="DE54" i="2" s="1"/>
  <c r="AQ64" i="2"/>
  <c r="AR64" i="2" s="1"/>
  <c r="AW64" i="2" s="1"/>
  <c r="AX63" i="2"/>
  <c r="AY63" i="2"/>
  <c r="AQ65" i="2"/>
  <c r="BV58" i="2"/>
  <c r="CA58" i="2" s="1"/>
  <c r="BG61" i="2"/>
  <c r="BL61" i="2" s="1"/>
  <c r="CC57" i="2"/>
  <c r="CB57" i="2"/>
  <c r="BM60" i="2"/>
  <c r="BN60" i="2"/>
  <c r="CQ55" i="2"/>
  <c r="CR55" i="2"/>
  <c r="DN52" i="2"/>
  <c r="DO52" i="2" s="1"/>
  <c r="DT52" i="2" s="1"/>
  <c r="DF54" i="2"/>
  <c r="DG54" i="2"/>
  <c r="DV51" i="2"/>
  <c r="DU51" i="2"/>
  <c r="DG53" i="2"/>
  <c r="DF53" i="2"/>
  <c r="CJ57" i="2" l="1"/>
  <c r="BF62" i="2"/>
  <c r="BG62" i="2" s="1"/>
  <c r="BL62" i="2" s="1"/>
  <c r="BU59" i="2"/>
  <c r="BV59" i="2" s="1"/>
  <c r="CA59" i="2" s="1"/>
  <c r="CY55" i="2"/>
  <c r="CZ55" i="2" s="1"/>
  <c r="DE55" i="2" s="1"/>
  <c r="CK57" i="2"/>
  <c r="CP57" i="2" s="1"/>
  <c r="BF63" i="2"/>
  <c r="BU60" i="2"/>
  <c r="AR65" i="2"/>
  <c r="AW65" i="2" s="1"/>
  <c r="CQ56" i="2"/>
  <c r="CR56" i="2"/>
  <c r="BM61" i="2"/>
  <c r="BN61" i="2"/>
  <c r="CB58" i="2"/>
  <c r="CC58" i="2"/>
  <c r="AX64" i="2"/>
  <c r="AY64" i="2"/>
  <c r="DN53" i="2"/>
  <c r="DO53" i="2" s="1"/>
  <c r="DT53" i="2" s="1"/>
  <c r="DU52" i="2"/>
  <c r="DV52" i="2"/>
  <c r="AQ66" i="2" l="1"/>
  <c r="AR66" i="2" s="1"/>
  <c r="CJ58" i="2"/>
  <c r="CK58" i="2" s="1"/>
  <c r="CP58" i="2" s="1"/>
  <c r="CY56" i="2"/>
  <c r="CZ56" i="2" s="1"/>
  <c r="AW66" i="2"/>
  <c r="AQ67" i="2"/>
  <c r="BV60" i="2"/>
  <c r="CA60" i="2" s="1"/>
  <c r="BN62" i="2"/>
  <c r="BM62" i="2"/>
  <c r="DF55" i="2"/>
  <c r="DG55" i="2"/>
  <c r="AX65" i="2"/>
  <c r="AY65" i="2"/>
  <c r="CB59" i="2"/>
  <c r="CC59" i="2"/>
  <c r="BG63" i="2"/>
  <c r="BL63" i="2" s="1"/>
  <c r="CQ57" i="2"/>
  <c r="CR57" i="2"/>
  <c r="DN54" i="2"/>
  <c r="DV53" i="2"/>
  <c r="DU53" i="2"/>
  <c r="CJ59" i="2" l="1"/>
  <c r="BU61" i="2"/>
  <c r="BV61" i="2" s="1"/>
  <c r="CA61" i="2" s="1"/>
  <c r="BF64" i="2"/>
  <c r="BG64" i="2" s="1"/>
  <c r="BL64" i="2" s="1"/>
  <c r="DE56" i="2"/>
  <c r="CY57" i="2"/>
  <c r="CZ57" i="2" s="1"/>
  <c r="DE57" i="2" s="1"/>
  <c r="DO54" i="2"/>
  <c r="DT54" i="2" s="1"/>
  <c r="CQ58" i="2"/>
  <c r="CR58" i="2"/>
  <c r="AR67" i="2"/>
  <c r="AW67" i="2" s="1"/>
  <c r="AQ68" i="2"/>
  <c r="BM63" i="2"/>
  <c r="BN63" i="2"/>
  <c r="CK59" i="2"/>
  <c r="CP59" i="2" s="1"/>
  <c r="CB60" i="2"/>
  <c r="CC60" i="2"/>
  <c r="AX66" i="2"/>
  <c r="AY66" i="2"/>
  <c r="DF56" i="2"/>
  <c r="DG56" i="2"/>
  <c r="BF65" i="2" l="1"/>
  <c r="BU62" i="2"/>
  <c r="BV62" i="2" s="1"/>
  <c r="CA62" i="2" s="1"/>
  <c r="CJ60" i="2"/>
  <c r="CK60" i="2" s="1"/>
  <c r="CP60" i="2" s="1"/>
  <c r="CY58" i="2"/>
  <c r="CZ58" i="2" s="1"/>
  <c r="DE58" i="2" s="1"/>
  <c r="DN55" i="2"/>
  <c r="DO55" i="2" s="1"/>
  <c r="DT55" i="2" s="1"/>
  <c r="DF57" i="2"/>
  <c r="DG57" i="2"/>
  <c r="AR68" i="2"/>
  <c r="AW68" i="2" s="1"/>
  <c r="BG65" i="2"/>
  <c r="BL65" i="2" s="1"/>
  <c r="CQ59" i="2"/>
  <c r="CR59" i="2"/>
  <c r="AX67" i="2"/>
  <c r="AY67" i="2"/>
  <c r="CB61" i="2"/>
  <c r="CC61" i="2"/>
  <c r="BM64" i="2"/>
  <c r="BN64" i="2"/>
  <c r="DV54" i="2"/>
  <c r="DU54" i="2"/>
  <c r="BF66" i="2" l="1"/>
  <c r="BG66" i="2" s="1"/>
  <c r="BL66" i="2" s="1"/>
  <c r="AQ69" i="2"/>
  <c r="AR69" i="2" s="1"/>
  <c r="AW69" i="2" s="1"/>
  <c r="DN56" i="2"/>
  <c r="DO56" i="2" s="1"/>
  <c r="DT56" i="2" s="1"/>
  <c r="BU63" i="2"/>
  <c r="BV63" i="2" s="1"/>
  <c r="CA63" i="2" s="1"/>
  <c r="CY59" i="2"/>
  <c r="CZ59" i="2" s="1"/>
  <c r="CJ61" i="2"/>
  <c r="CK61" i="2" s="1"/>
  <c r="CP61" i="2" s="1"/>
  <c r="DV55" i="2"/>
  <c r="DU55" i="2"/>
  <c r="DE59" i="2"/>
  <c r="CY60" i="2"/>
  <c r="BN65" i="2"/>
  <c r="BM65" i="2"/>
  <c r="CB62" i="2"/>
  <c r="CC62" i="2"/>
  <c r="AX68" i="2"/>
  <c r="AY68" i="2"/>
  <c r="DG58" i="2"/>
  <c r="DF58" i="2"/>
  <c r="CR60" i="2"/>
  <c r="CQ60" i="2"/>
  <c r="BF67" i="2" l="1"/>
  <c r="BG67" i="2" s="1"/>
  <c r="BL67" i="2" s="1"/>
  <c r="BU64" i="2"/>
  <c r="BV64" i="2" s="1"/>
  <c r="CA64" i="2" s="1"/>
  <c r="AQ70" i="2"/>
  <c r="CJ62" i="2"/>
  <c r="CK62" i="2" s="1"/>
  <c r="CP62" i="2" s="1"/>
  <c r="DN57" i="2"/>
  <c r="DO57" i="2" s="1"/>
  <c r="DT57" i="2" s="1"/>
  <c r="CZ60" i="2"/>
  <c r="DE60" i="2" s="1"/>
  <c r="BF68" i="2"/>
  <c r="CQ61" i="2"/>
  <c r="CR61" i="2"/>
  <c r="DF59" i="2"/>
  <c r="DG59" i="2"/>
  <c r="AX69" i="2"/>
  <c r="AY69" i="2"/>
  <c r="CB63" i="2"/>
  <c r="CC63" i="2"/>
  <c r="BN66" i="2"/>
  <c r="BM66" i="2"/>
  <c r="DU56" i="2"/>
  <c r="DV56" i="2"/>
  <c r="BU65" i="2" l="1"/>
  <c r="BV65" i="2" s="1"/>
  <c r="AR70" i="2"/>
  <c r="AW70" i="2" s="1"/>
  <c r="DN58" i="2"/>
  <c r="DO58" i="2" s="1"/>
  <c r="DT58" i="2" s="1"/>
  <c r="CY61" i="2"/>
  <c r="CZ61" i="2" s="1"/>
  <c r="DE61" i="2" s="1"/>
  <c r="CJ63" i="2"/>
  <c r="CK63" i="2" s="1"/>
  <c r="CP63" i="2" s="1"/>
  <c r="BG68" i="2"/>
  <c r="BL68" i="2" s="1"/>
  <c r="BF69" i="2"/>
  <c r="CA65" i="2"/>
  <c r="BU66" i="2"/>
  <c r="DU57" i="2"/>
  <c r="DV57" i="2"/>
  <c r="BN67" i="2"/>
  <c r="BM67" i="2"/>
  <c r="CB64" i="2"/>
  <c r="CC64" i="2"/>
  <c r="DG60" i="2"/>
  <c r="DF60" i="2"/>
  <c r="CQ62" i="2"/>
  <c r="CR62" i="2"/>
  <c r="AQ71" i="2" l="1"/>
  <c r="AR71" i="2" s="1"/>
  <c r="AW71" i="2" s="1"/>
  <c r="AY70" i="2"/>
  <c r="AX70" i="2"/>
  <c r="CJ64" i="2"/>
  <c r="CK64" i="2" s="1"/>
  <c r="CP64" i="2" s="1"/>
  <c r="CY62" i="2"/>
  <c r="CZ62" i="2" s="1"/>
  <c r="DE62" i="2" s="1"/>
  <c r="DN59" i="2"/>
  <c r="DO59" i="2" s="1"/>
  <c r="DT59" i="2" s="1"/>
  <c r="CR63" i="2"/>
  <c r="CQ63" i="2"/>
  <c r="CJ65" i="2"/>
  <c r="BV66" i="2"/>
  <c r="CA66" i="2" s="1"/>
  <c r="BG69" i="2"/>
  <c r="BL69" i="2" s="1"/>
  <c r="DF61" i="2"/>
  <c r="DG61" i="2"/>
  <c r="CB65" i="2"/>
  <c r="CC65" i="2"/>
  <c r="BM68" i="2"/>
  <c r="BN68" i="2"/>
  <c r="DU58" i="2"/>
  <c r="DV58" i="2"/>
  <c r="BU67" i="2" l="1"/>
  <c r="AQ72" i="2"/>
  <c r="AR72" i="2" s="1"/>
  <c r="AW72" i="2" s="1"/>
  <c r="BF70" i="2"/>
  <c r="BG70" i="2" s="1"/>
  <c r="BL70" i="2" s="1"/>
  <c r="AX71" i="2"/>
  <c r="AY71" i="2"/>
  <c r="DN60" i="2"/>
  <c r="CY63" i="2"/>
  <c r="CZ63" i="2" s="1"/>
  <c r="DE63" i="2" s="1"/>
  <c r="DU59" i="2"/>
  <c r="DV59" i="2"/>
  <c r="DO60" i="2"/>
  <c r="DT60" i="2" s="1"/>
  <c r="BV67" i="2"/>
  <c r="CA67" i="2" s="1"/>
  <c r="CK65" i="2"/>
  <c r="CP65" i="2" s="1"/>
  <c r="CJ66" i="2"/>
  <c r="BN69" i="2"/>
  <c r="BM69" i="2"/>
  <c r="CB66" i="2"/>
  <c r="CC66" i="2"/>
  <c r="DF62" i="2"/>
  <c r="DG62" i="2"/>
  <c r="CR64" i="2"/>
  <c r="CQ64" i="2"/>
  <c r="BU68" i="2" l="1"/>
  <c r="AQ73" i="2"/>
  <c r="AR73" i="2" s="1"/>
  <c r="AW73" i="2" s="1"/>
  <c r="BF71" i="2"/>
  <c r="BG71" i="2" s="1"/>
  <c r="BM70" i="2"/>
  <c r="BN70" i="2"/>
  <c r="BL71" i="2"/>
  <c r="BF72" i="2"/>
  <c r="AX72" i="2"/>
  <c r="AY72" i="2"/>
  <c r="CY64" i="2"/>
  <c r="CZ64" i="2" s="1"/>
  <c r="DE64" i="2" s="1"/>
  <c r="DN61" i="2"/>
  <c r="DO61" i="2" s="1"/>
  <c r="DN62" i="2" s="1"/>
  <c r="CK66" i="2"/>
  <c r="CP66" i="2" s="1"/>
  <c r="CY65" i="2"/>
  <c r="BV68" i="2"/>
  <c r="CA68" i="2" s="1"/>
  <c r="DT61" i="2"/>
  <c r="CR65" i="2"/>
  <c r="CQ65" i="2"/>
  <c r="DF63" i="2"/>
  <c r="DG63" i="2"/>
  <c r="CC67" i="2"/>
  <c r="CB67" i="2"/>
  <c r="DV60" i="2"/>
  <c r="DU60" i="2"/>
  <c r="BU69" i="2" l="1"/>
  <c r="BV69" i="2" s="1"/>
  <c r="CA69" i="2" s="1"/>
  <c r="CJ67" i="2"/>
  <c r="CK67" i="2" s="1"/>
  <c r="CP67" i="2" s="1"/>
  <c r="AQ74" i="2"/>
  <c r="AR74" i="2" s="1"/>
  <c r="AW74" i="2" s="1"/>
  <c r="BG72" i="2"/>
  <c r="BL72" i="2" s="1"/>
  <c r="BN71" i="2"/>
  <c r="BM71" i="2"/>
  <c r="AY73" i="2"/>
  <c r="AX73" i="2"/>
  <c r="DO62" i="2"/>
  <c r="DT62" i="2" s="1"/>
  <c r="BU70" i="2"/>
  <c r="CZ65" i="2"/>
  <c r="DE65" i="2" s="1"/>
  <c r="CJ68" i="2"/>
  <c r="DV61" i="2"/>
  <c r="DU61" i="2"/>
  <c r="CC68" i="2"/>
  <c r="CB68" i="2"/>
  <c r="DG64" i="2"/>
  <c r="DF64" i="2"/>
  <c r="CQ66" i="2"/>
  <c r="CR66" i="2"/>
  <c r="AQ75" i="2" l="1"/>
  <c r="AR75" i="2" s="1"/>
  <c r="AW75" i="2" s="1"/>
  <c r="CY66" i="2"/>
  <c r="CZ66" i="2" s="1"/>
  <c r="DE66" i="2" s="1"/>
  <c r="BF73" i="2"/>
  <c r="BG73" i="2" s="1"/>
  <c r="BL73" i="2" s="1"/>
  <c r="BV70" i="2"/>
  <c r="CA70" i="2" s="1"/>
  <c r="CB70" i="2" s="1"/>
  <c r="AX74" i="2"/>
  <c r="AY74" i="2"/>
  <c r="BN72" i="2"/>
  <c r="BM72" i="2"/>
  <c r="DN63" i="2"/>
  <c r="DO63" i="2" s="1"/>
  <c r="DT63" i="2" s="1"/>
  <c r="CK68" i="2"/>
  <c r="CP68" i="2" s="1"/>
  <c r="CR67" i="2"/>
  <c r="CQ67" i="2"/>
  <c r="DF65" i="2"/>
  <c r="DG65" i="2"/>
  <c r="CC69" i="2"/>
  <c r="CB69" i="2"/>
  <c r="DV62" i="2"/>
  <c r="DU62" i="2"/>
  <c r="CC70" i="2" l="1"/>
  <c r="CJ69" i="2"/>
  <c r="BF74" i="2"/>
  <c r="CY67" i="2"/>
  <c r="CZ67" i="2" s="1"/>
  <c r="DE67" i="2" s="1"/>
  <c r="BU71" i="2"/>
  <c r="BV71" i="2" s="1"/>
  <c r="CA71" i="2" s="1"/>
  <c r="AQ76" i="2"/>
  <c r="AQ77" i="2" s="1"/>
  <c r="BG74" i="2"/>
  <c r="BL74" i="2" s="1"/>
  <c r="BF75" i="2"/>
  <c r="BM73" i="2"/>
  <c r="BN73" i="2"/>
  <c r="AX75" i="2"/>
  <c r="AY75" i="2"/>
  <c r="DN64" i="2"/>
  <c r="DO64" i="2" s="1"/>
  <c r="DT64" i="2" s="1"/>
  <c r="CK69" i="2"/>
  <c r="CP69" i="2" s="1"/>
  <c r="DV63" i="2"/>
  <c r="DU63" i="2"/>
  <c r="DF66" i="2"/>
  <c r="DG66" i="2"/>
  <c r="CR68" i="2"/>
  <c r="CQ68" i="2"/>
  <c r="AR76" i="2" l="1"/>
  <c r="AW76" i="2" s="1"/>
  <c r="CJ70" i="2"/>
  <c r="CK70" i="2" s="1"/>
  <c r="CY68" i="2"/>
  <c r="CZ68" i="2" s="1"/>
  <c r="DE68" i="2" s="1"/>
  <c r="BU72" i="2"/>
  <c r="BV72" i="2" s="1"/>
  <c r="CA72" i="2" s="1"/>
  <c r="DN65" i="2"/>
  <c r="DO65" i="2" s="1"/>
  <c r="DT65" i="2" s="1"/>
  <c r="AR77" i="2"/>
  <c r="AW77" i="2" s="1"/>
  <c r="AQ78" i="2"/>
  <c r="BG75" i="2"/>
  <c r="BL75" i="2" s="1"/>
  <c r="BU73" i="2"/>
  <c r="AY76" i="2"/>
  <c r="AX76" i="2"/>
  <c r="BN74" i="2"/>
  <c r="BM74" i="2"/>
  <c r="CB71" i="2"/>
  <c r="CC71" i="2"/>
  <c r="CR70" i="2"/>
  <c r="CQ70" i="2"/>
  <c r="CQ69" i="2"/>
  <c r="CR69" i="2"/>
  <c r="DG67" i="2"/>
  <c r="DF67" i="2"/>
  <c r="DV64" i="2"/>
  <c r="DU64" i="2"/>
  <c r="CP70" i="2" l="1"/>
  <c r="CJ71" i="2"/>
  <c r="CK71" i="2" s="1"/>
  <c r="CP71" i="2" s="1"/>
  <c r="DN66" i="2"/>
  <c r="DO66" i="2" s="1"/>
  <c r="DT66" i="2" s="1"/>
  <c r="CY69" i="2"/>
  <c r="CZ69" i="2" s="1"/>
  <c r="DE69" i="2" s="1"/>
  <c r="BF76" i="2"/>
  <c r="BG76" i="2" s="1"/>
  <c r="CC72" i="2"/>
  <c r="CB72" i="2"/>
  <c r="BM75" i="2"/>
  <c r="BN75" i="2"/>
  <c r="AX77" i="2"/>
  <c r="AY77" i="2"/>
  <c r="BV73" i="2"/>
  <c r="CA73" i="2" s="1"/>
  <c r="BL76" i="2"/>
  <c r="BF77" i="2"/>
  <c r="AR78" i="2"/>
  <c r="AW78" i="2" s="1"/>
  <c r="DU65" i="2"/>
  <c r="DV65" i="2"/>
  <c r="DG68" i="2"/>
  <c r="DF68" i="2"/>
  <c r="BU74" i="2" l="1"/>
  <c r="BV74" i="2" s="1"/>
  <c r="CA74" i="2" s="1"/>
  <c r="CJ72" i="2"/>
  <c r="CK72" i="2" s="1"/>
  <c r="AQ79" i="2"/>
  <c r="AR79" i="2" s="1"/>
  <c r="AW79" i="2" s="1"/>
  <c r="CY70" i="2"/>
  <c r="CZ70" i="2" s="1"/>
  <c r="DE70" i="2" s="1"/>
  <c r="DN67" i="2"/>
  <c r="DO67" i="2" s="1"/>
  <c r="DT67" i="2" s="1"/>
  <c r="AQ80" i="2"/>
  <c r="BG77" i="2"/>
  <c r="BL77" i="2" s="1"/>
  <c r="CP72" i="2"/>
  <c r="CJ73" i="2"/>
  <c r="AY78" i="2"/>
  <c r="AX78" i="2"/>
  <c r="BN76" i="2"/>
  <c r="BM76" i="2"/>
  <c r="CC73" i="2"/>
  <c r="CB73" i="2"/>
  <c r="CR71" i="2"/>
  <c r="CQ71" i="2"/>
  <c r="DF70" i="2"/>
  <c r="DG70" i="2"/>
  <c r="DG69" i="2"/>
  <c r="DF69" i="2"/>
  <c r="DV66" i="2"/>
  <c r="DU66" i="2"/>
  <c r="BF78" i="2" l="1"/>
  <c r="BG78" i="2" s="1"/>
  <c r="BL78" i="2" s="1"/>
  <c r="BU75" i="2"/>
  <c r="BV75" i="2" s="1"/>
  <c r="CA75" i="2" s="1"/>
  <c r="CY71" i="2"/>
  <c r="CZ71" i="2" s="1"/>
  <c r="DE71" i="2" s="1"/>
  <c r="DN68" i="2"/>
  <c r="DO68" i="2" s="1"/>
  <c r="DT68" i="2" s="1"/>
  <c r="AR80" i="2"/>
  <c r="AW80" i="2" s="1"/>
  <c r="AY80" i="2" s="1"/>
  <c r="CK73" i="2"/>
  <c r="CP73" i="2" s="1"/>
  <c r="AX80" i="2"/>
  <c r="CQ72" i="2"/>
  <c r="CR72" i="2"/>
  <c r="CC74" i="2"/>
  <c r="CB74" i="2"/>
  <c r="BN77" i="2"/>
  <c r="BM77" i="2"/>
  <c r="AY79" i="2"/>
  <c r="AX79" i="2"/>
  <c r="DV67" i="2"/>
  <c r="DU67" i="2"/>
  <c r="BU76" i="2" l="1"/>
  <c r="CY72" i="2"/>
  <c r="CZ72" i="2" s="1"/>
  <c r="DE72" i="2" s="1"/>
  <c r="BF79" i="2"/>
  <c r="BG79" i="2" s="1"/>
  <c r="BL79" i="2" s="1"/>
  <c r="CJ74" i="2"/>
  <c r="CK74" i="2" s="1"/>
  <c r="CP74" i="2" s="1"/>
  <c r="AQ81" i="2"/>
  <c r="AR81" i="2" s="1"/>
  <c r="AW81" i="2" s="1"/>
  <c r="DN69" i="2"/>
  <c r="DO69" i="2" s="1"/>
  <c r="DN70" i="2" s="1"/>
  <c r="BV76" i="2"/>
  <c r="CA76" i="2" s="1"/>
  <c r="DG71" i="2"/>
  <c r="DF71" i="2"/>
  <c r="BN78" i="2"/>
  <c r="BM78" i="2"/>
  <c r="CC75" i="2"/>
  <c r="CB75" i="2"/>
  <c r="CR73" i="2"/>
  <c r="CQ73" i="2"/>
  <c r="DU68" i="2"/>
  <c r="DV68" i="2"/>
  <c r="DT69" i="2" l="1"/>
  <c r="BU77" i="2"/>
  <c r="BV77" i="2" s="1"/>
  <c r="CA77" i="2" s="1"/>
  <c r="CY73" i="2"/>
  <c r="CZ73" i="2" s="1"/>
  <c r="DE73" i="2" s="1"/>
  <c r="AQ82" i="2"/>
  <c r="AR82" i="2" s="1"/>
  <c r="CJ75" i="2"/>
  <c r="CK75" i="2" s="1"/>
  <c r="CP75" i="2" s="1"/>
  <c r="AW82" i="2"/>
  <c r="AQ83" i="2"/>
  <c r="BF80" i="2"/>
  <c r="AY81" i="2"/>
  <c r="AX81" i="2"/>
  <c r="DO70" i="2"/>
  <c r="DT70" i="2" s="1"/>
  <c r="CQ74" i="2"/>
  <c r="CR74" i="2"/>
  <c r="CB76" i="2"/>
  <c r="CC76" i="2"/>
  <c r="BN79" i="2"/>
  <c r="BM79" i="2"/>
  <c r="DG72" i="2"/>
  <c r="DF72" i="2"/>
  <c r="DV69" i="2"/>
  <c r="DU69" i="2"/>
  <c r="DV70" i="2"/>
  <c r="DU70" i="2"/>
  <c r="BU78" i="2" l="1"/>
  <c r="BV78" i="2" s="1"/>
  <c r="CA78" i="2" s="1"/>
  <c r="CJ76" i="2"/>
  <c r="CK76" i="2" s="1"/>
  <c r="CP76" i="2" s="1"/>
  <c r="CY74" i="2"/>
  <c r="CZ74" i="2" s="1"/>
  <c r="CY75" i="2" s="1"/>
  <c r="DN71" i="2"/>
  <c r="DO71" i="2" s="1"/>
  <c r="DT71" i="2" s="1"/>
  <c r="AR83" i="2"/>
  <c r="AW83" i="2" s="1"/>
  <c r="AQ84" i="2"/>
  <c r="BG80" i="2"/>
  <c r="BL80" i="2" s="1"/>
  <c r="AY82" i="2"/>
  <c r="AX82" i="2"/>
  <c r="BU79" i="2"/>
  <c r="DG73" i="2"/>
  <c r="DF73" i="2"/>
  <c r="CB77" i="2"/>
  <c r="CC77" i="2"/>
  <c r="CQ75" i="2"/>
  <c r="CR75" i="2"/>
  <c r="CJ77" i="2" l="1"/>
  <c r="DE74" i="2"/>
  <c r="DN72" i="2"/>
  <c r="DO72" i="2" s="1"/>
  <c r="DT72" i="2" s="1"/>
  <c r="BF81" i="2"/>
  <c r="BG81" i="2" s="1"/>
  <c r="BL81" i="2" s="1"/>
  <c r="AR84" i="2"/>
  <c r="AW84" i="2" s="1"/>
  <c r="AQ85" i="2"/>
  <c r="BM80" i="2"/>
  <c r="BN80" i="2"/>
  <c r="AY83" i="2"/>
  <c r="AX83" i="2"/>
  <c r="DV71" i="2"/>
  <c r="DU71" i="2"/>
  <c r="CK77" i="2"/>
  <c r="CP77" i="2" s="1"/>
  <c r="BV79" i="2"/>
  <c r="CA79" i="2" s="1"/>
  <c r="BU80" i="2"/>
  <c r="DG74" i="2"/>
  <c r="DF74" i="2"/>
  <c r="CQ76" i="2"/>
  <c r="CR76" i="2"/>
  <c r="CB78" i="2"/>
  <c r="CC78" i="2"/>
  <c r="CZ75" i="2"/>
  <c r="DE75" i="2" s="1"/>
  <c r="CJ78" i="2" l="1"/>
  <c r="CK78" i="2" s="1"/>
  <c r="CY76" i="2"/>
  <c r="CZ76" i="2" s="1"/>
  <c r="DE76" i="2" s="1"/>
  <c r="DN73" i="2"/>
  <c r="DO73" i="2" s="1"/>
  <c r="DT73" i="2" s="1"/>
  <c r="BF82" i="2"/>
  <c r="BG82" i="2" s="1"/>
  <c r="BL82" i="2" s="1"/>
  <c r="BV80" i="2"/>
  <c r="CA80" i="2" s="1"/>
  <c r="AR85" i="2"/>
  <c r="AW85" i="2" s="1"/>
  <c r="AY84" i="2"/>
  <c r="AX84" i="2"/>
  <c r="BM81" i="2"/>
  <c r="BN81" i="2"/>
  <c r="DF75" i="2"/>
  <c r="DG75" i="2"/>
  <c r="CB80" i="2"/>
  <c r="CC80" i="2"/>
  <c r="CP78" i="2"/>
  <c r="CJ79" i="2"/>
  <c r="CC79" i="2"/>
  <c r="CB79" i="2"/>
  <c r="CQ77" i="2"/>
  <c r="CR77" i="2"/>
  <c r="DU72" i="2"/>
  <c r="DV72" i="2"/>
  <c r="AQ86" i="2" l="1"/>
  <c r="BU81" i="2"/>
  <c r="DN74" i="2"/>
  <c r="BF83" i="2"/>
  <c r="BG83" i="2" s="1"/>
  <c r="BL83" i="2" s="1"/>
  <c r="CY77" i="2"/>
  <c r="CZ77" i="2" s="1"/>
  <c r="DE77" i="2" s="1"/>
  <c r="AR86" i="2"/>
  <c r="AW86" i="2" s="1"/>
  <c r="AQ87" i="2"/>
  <c r="AR87" i="2" s="1"/>
  <c r="BV81" i="2"/>
  <c r="CA81" i="2" s="1"/>
  <c r="BN82" i="2"/>
  <c r="BM82" i="2"/>
  <c r="AY85" i="2"/>
  <c r="AX85" i="2"/>
  <c r="DO74" i="2"/>
  <c r="DT74" i="2" s="1"/>
  <c r="CK79" i="2"/>
  <c r="CP79" i="2" s="1"/>
  <c r="DV73" i="2"/>
  <c r="DU73" i="2"/>
  <c r="CQ78" i="2"/>
  <c r="CR78" i="2"/>
  <c r="DF76" i="2"/>
  <c r="DG76" i="2"/>
  <c r="BU82" i="2" l="1"/>
  <c r="BF84" i="2"/>
  <c r="BG84" i="2" s="1"/>
  <c r="BL84" i="2" s="1"/>
  <c r="CY78" i="2"/>
  <c r="CZ78" i="2" s="1"/>
  <c r="DE78" i="2" s="1"/>
  <c r="CJ80" i="2"/>
  <c r="CK80" i="2" s="1"/>
  <c r="DN75" i="2"/>
  <c r="DO75" i="2" s="1"/>
  <c r="DT75" i="2" s="1"/>
  <c r="CP80" i="2"/>
  <c r="CR80" i="2" s="1"/>
  <c r="BV82" i="2"/>
  <c r="CA82" i="2" s="1"/>
  <c r="AW87" i="2"/>
  <c r="AQ88" i="2"/>
  <c r="CC81" i="2"/>
  <c r="CB81" i="2"/>
  <c r="AX86" i="2"/>
  <c r="AY86" i="2"/>
  <c r="BN83" i="2"/>
  <c r="BM83" i="2"/>
  <c r="CQ80" i="2"/>
  <c r="DG77" i="2"/>
  <c r="DF77" i="2"/>
  <c r="CR79" i="2"/>
  <c r="CQ79" i="2"/>
  <c r="DV74" i="2"/>
  <c r="DU74" i="2"/>
  <c r="BU83" i="2" l="1"/>
  <c r="BV83" i="2" s="1"/>
  <c r="BF85" i="2"/>
  <c r="BG85" i="2" s="1"/>
  <c r="BL85" i="2" s="1"/>
  <c r="CJ81" i="2"/>
  <c r="CK81" i="2" s="1"/>
  <c r="CP81" i="2" s="1"/>
  <c r="CY79" i="2"/>
  <c r="CZ79" i="2" s="1"/>
  <c r="DE79" i="2" s="1"/>
  <c r="DN76" i="2"/>
  <c r="DO76" i="2" s="1"/>
  <c r="AR88" i="2"/>
  <c r="AW88" i="2" s="1"/>
  <c r="AQ89" i="2"/>
  <c r="CA83" i="2"/>
  <c r="BU84" i="2"/>
  <c r="BN84" i="2"/>
  <c r="BM84" i="2"/>
  <c r="AX87" i="2"/>
  <c r="AY87" i="2"/>
  <c r="CC82" i="2"/>
  <c r="CB82" i="2"/>
  <c r="DT76" i="2"/>
  <c r="DN77" i="2"/>
  <c r="DV75" i="2"/>
  <c r="DU75" i="2"/>
  <c r="DG78" i="2"/>
  <c r="DF78" i="2"/>
  <c r="CJ82" i="2" l="1"/>
  <c r="CK82" i="2" s="1"/>
  <c r="CP82" i="2" s="1"/>
  <c r="BF86" i="2"/>
  <c r="BG86" i="2" s="1"/>
  <c r="BL86" i="2" s="1"/>
  <c r="CY80" i="2"/>
  <c r="CZ80" i="2" s="1"/>
  <c r="BV84" i="2"/>
  <c r="CA84" i="2" s="1"/>
  <c r="BU85" i="2"/>
  <c r="AR89" i="2"/>
  <c r="AW89" i="2" s="1"/>
  <c r="BF87" i="2"/>
  <c r="CQ81" i="2"/>
  <c r="CR81" i="2"/>
  <c r="CC83" i="2"/>
  <c r="CB83" i="2"/>
  <c r="AY88" i="2"/>
  <c r="AX88" i="2"/>
  <c r="BN85" i="2"/>
  <c r="BM85" i="2"/>
  <c r="DO77" i="2"/>
  <c r="DT77" i="2" s="1"/>
  <c r="DG79" i="2"/>
  <c r="DF79" i="2"/>
  <c r="DV76" i="2"/>
  <c r="DU76" i="2"/>
  <c r="DE80" i="2" l="1"/>
  <c r="CY81" i="2"/>
  <c r="CZ81" i="2" s="1"/>
  <c r="DE81" i="2" s="1"/>
  <c r="DN78" i="2"/>
  <c r="DO78" i="2" s="1"/>
  <c r="DT78" i="2" s="1"/>
  <c r="AQ90" i="2"/>
  <c r="AR90" i="2" s="1"/>
  <c r="AW90" i="2" s="1"/>
  <c r="CJ83" i="2"/>
  <c r="CK83" i="2" s="1"/>
  <c r="CP83" i="2" s="1"/>
  <c r="BG87" i="2"/>
  <c r="BL87" i="2" s="1"/>
  <c r="BF88" i="2"/>
  <c r="BG88" i="2" s="1"/>
  <c r="BV85" i="2"/>
  <c r="CA85" i="2" s="1"/>
  <c r="BN86" i="2"/>
  <c r="BM86" i="2"/>
  <c r="AY89" i="2"/>
  <c r="AX89" i="2"/>
  <c r="CB84" i="2"/>
  <c r="CC84" i="2"/>
  <c r="CQ82" i="2"/>
  <c r="CR82" i="2"/>
  <c r="DV77" i="2"/>
  <c r="DU77" i="2"/>
  <c r="BU86" i="2" l="1"/>
  <c r="BV86" i="2" s="1"/>
  <c r="CA86" i="2" s="1"/>
  <c r="AQ91" i="2"/>
  <c r="AR91" i="2" s="1"/>
  <c r="DN79" i="2"/>
  <c r="DO79" i="2" s="1"/>
  <c r="DT79" i="2" s="1"/>
  <c r="CJ84" i="2"/>
  <c r="CK84" i="2" s="1"/>
  <c r="CP84" i="2" s="1"/>
  <c r="DG80" i="2"/>
  <c r="DF80" i="2"/>
  <c r="CY82" i="2"/>
  <c r="CZ82" i="2" s="1"/>
  <c r="DE82" i="2" s="1"/>
  <c r="AQ92" i="2"/>
  <c r="AW91" i="2"/>
  <c r="BL88" i="2"/>
  <c r="BF89" i="2"/>
  <c r="DF81" i="2"/>
  <c r="DG81" i="2"/>
  <c r="CQ83" i="2"/>
  <c r="CR83" i="2"/>
  <c r="CC85" i="2"/>
  <c r="CB85" i="2"/>
  <c r="AX90" i="2"/>
  <c r="AY90" i="2"/>
  <c r="BM87" i="2"/>
  <c r="BN87" i="2"/>
  <c r="DU78" i="2"/>
  <c r="DV78" i="2"/>
  <c r="BU87" i="2" l="1"/>
  <c r="DN80" i="2"/>
  <c r="DO80" i="2" s="1"/>
  <c r="DT80" i="2" s="1"/>
  <c r="CJ85" i="2"/>
  <c r="CK85" i="2" s="1"/>
  <c r="CP85" i="2" s="1"/>
  <c r="CY83" i="2"/>
  <c r="CZ83" i="2" s="1"/>
  <c r="DE83" i="2" s="1"/>
  <c r="BG89" i="2"/>
  <c r="BL89" i="2" s="1"/>
  <c r="BF90" i="2"/>
  <c r="AX91" i="2"/>
  <c r="AY91" i="2"/>
  <c r="BV87" i="2"/>
  <c r="CA87" i="2" s="1"/>
  <c r="BM88" i="2"/>
  <c r="BN88" i="2"/>
  <c r="AR92" i="2"/>
  <c r="AW92" i="2" s="1"/>
  <c r="CB86" i="2"/>
  <c r="CC86" i="2"/>
  <c r="CR84" i="2"/>
  <c r="CQ84" i="2"/>
  <c r="DF82" i="2"/>
  <c r="DG82" i="2"/>
  <c r="DV80" i="2"/>
  <c r="DU80" i="2"/>
  <c r="DU79" i="2"/>
  <c r="DV79" i="2"/>
  <c r="BU88" i="2" l="1"/>
  <c r="BV88" i="2" s="1"/>
  <c r="CA88" i="2" s="1"/>
  <c r="CJ86" i="2"/>
  <c r="CK86" i="2" s="1"/>
  <c r="CP86" i="2" s="1"/>
  <c r="CY84" i="2"/>
  <c r="CZ84" i="2" s="1"/>
  <c r="DE84" i="2" s="1"/>
  <c r="AQ93" i="2"/>
  <c r="AR93" i="2" s="1"/>
  <c r="AW93" i="2" s="1"/>
  <c r="DN81" i="2"/>
  <c r="DO81" i="2" s="1"/>
  <c r="BG90" i="2"/>
  <c r="BL90" i="2" s="1"/>
  <c r="BF91" i="2"/>
  <c r="DT81" i="2"/>
  <c r="DN82" i="2"/>
  <c r="AX92" i="2"/>
  <c r="AY92" i="2"/>
  <c r="DG83" i="2"/>
  <c r="DF83" i="2"/>
  <c r="CQ85" i="2"/>
  <c r="CR85" i="2"/>
  <c r="CB87" i="2"/>
  <c r="CC87" i="2"/>
  <c r="BM89" i="2"/>
  <c r="BN89" i="2"/>
  <c r="CY85" i="2" l="1"/>
  <c r="AQ94" i="2"/>
  <c r="BU89" i="2"/>
  <c r="BV89" i="2" s="1"/>
  <c r="BU90" i="2" s="1"/>
  <c r="CJ87" i="2"/>
  <c r="CK87" i="2" s="1"/>
  <c r="CP87" i="2" s="1"/>
  <c r="DO82" i="2"/>
  <c r="DT82" i="2" s="1"/>
  <c r="BG91" i="2"/>
  <c r="BL91" i="2" s="1"/>
  <c r="BF92" i="2"/>
  <c r="CA89" i="2"/>
  <c r="CZ85" i="2"/>
  <c r="DE85" i="2" s="1"/>
  <c r="AR94" i="2"/>
  <c r="AW94" i="2" s="1"/>
  <c r="AQ95" i="2"/>
  <c r="DU81" i="2"/>
  <c r="DV81" i="2"/>
  <c r="BN90" i="2"/>
  <c r="BM90" i="2"/>
  <c r="CB88" i="2"/>
  <c r="CC88" i="2"/>
  <c r="CR86" i="2"/>
  <c r="CQ86" i="2"/>
  <c r="DF84" i="2"/>
  <c r="DG84" i="2"/>
  <c r="AY93" i="2"/>
  <c r="AX93" i="2"/>
  <c r="CJ88" i="2" l="1"/>
  <c r="CK88" i="2" s="1"/>
  <c r="CP88" i="2" s="1"/>
  <c r="CY86" i="2"/>
  <c r="CZ86" i="2" s="1"/>
  <c r="DE86" i="2" s="1"/>
  <c r="DN83" i="2"/>
  <c r="DO83" i="2" s="1"/>
  <c r="DT83" i="2" s="1"/>
  <c r="AX94" i="2"/>
  <c r="AY94" i="2"/>
  <c r="AR95" i="2"/>
  <c r="AW95" i="2" s="1"/>
  <c r="CJ89" i="2"/>
  <c r="BV90" i="2"/>
  <c r="CA90" i="2" s="1"/>
  <c r="BG92" i="2"/>
  <c r="BL92" i="2" s="1"/>
  <c r="BF93" i="2"/>
  <c r="BG93" i="2" s="1"/>
  <c r="DF85" i="2"/>
  <c r="DG85" i="2"/>
  <c r="CR87" i="2"/>
  <c r="CQ87" i="2"/>
  <c r="CC89" i="2"/>
  <c r="CB89" i="2"/>
  <c r="BN91" i="2"/>
  <c r="BM91" i="2"/>
  <c r="DV82" i="2"/>
  <c r="DU82" i="2"/>
  <c r="BU91" i="2" l="1"/>
  <c r="BV91" i="2" s="1"/>
  <c r="CA91" i="2" s="1"/>
  <c r="DN84" i="2"/>
  <c r="DO84" i="2" s="1"/>
  <c r="DT84" i="2" s="1"/>
  <c r="AQ96" i="2"/>
  <c r="AR96" i="2" s="1"/>
  <c r="AW96" i="2" s="1"/>
  <c r="CY87" i="2"/>
  <c r="CZ87" i="2" s="1"/>
  <c r="DE87" i="2" s="1"/>
  <c r="DU83" i="2"/>
  <c r="DV83" i="2"/>
  <c r="BL93" i="2"/>
  <c r="BF94" i="2"/>
  <c r="BU92" i="2"/>
  <c r="CK89" i="2"/>
  <c r="CP89" i="2" s="1"/>
  <c r="AQ97" i="2"/>
  <c r="BM92" i="2"/>
  <c r="BN92" i="2"/>
  <c r="CB90" i="2"/>
  <c r="CC90" i="2"/>
  <c r="CQ88" i="2"/>
  <c r="CR88" i="2"/>
  <c r="DG86" i="2"/>
  <c r="DF86" i="2"/>
  <c r="AY95" i="2"/>
  <c r="AX95" i="2"/>
  <c r="CJ90" i="2" l="1"/>
  <c r="CK90" i="2" s="1"/>
  <c r="CY88" i="2"/>
  <c r="CZ88" i="2" s="1"/>
  <c r="DE88" i="2" s="1"/>
  <c r="DN85" i="2"/>
  <c r="DO85" i="2" s="1"/>
  <c r="AR97" i="2"/>
  <c r="AW97" i="2" s="1"/>
  <c r="AQ98" i="2"/>
  <c r="CJ91" i="2"/>
  <c r="CP90" i="2"/>
  <c r="BV92" i="2"/>
  <c r="CA92" i="2" s="1"/>
  <c r="BG94" i="2"/>
  <c r="BL94" i="2" s="1"/>
  <c r="DT85" i="2"/>
  <c r="DN86" i="2"/>
  <c r="AX96" i="2"/>
  <c r="AY96" i="2"/>
  <c r="DG87" i="2"/>
  <c r="DF87" i="2"/>
  <c r="CQ89" i="2"/>
  <c r="CR89" i="2"/>
  <c r="CC91" i="2"/>
  <c r="CB91" i="2"/>
  <c r="BN93" i="2"/>
  <c r="BM93" i="2"/>
  <c r="DV84" i="2"/>
  <c r="DU84" i="2"/>
  <c r="BU93" i="2" l="1"/>
  <c r="BV93" i="2" s="1"/>
  <c r="CA93" i="2" s="1"/>
  <c r="BF95" i="2"/>
  <c r="BG95" i="2" s="1"/>
  <c r="BL95" i="2" s="1"/>
  <c r="CY89" i="2"/>
  <c r="CZ89" i="2" s="1"/>
  <c r="DE89" i="2" s="1"/>
  <c r="AR98" i="2"/>
  <c r="AW98" i="2" s="1"/>
  <c r="DO86" i="2"/>
  <c r="DT86" i="2" s="1"/>
  <c r="BF96" i="2"/>
  <c r="BU94" i="2"/>
  <c r="CR90" i="2"/>
  <c r="CQ90" i="2"/>
  <c r="AY98" i="2"/>
  <c r="AX98" i="2"/>
  <c r="DV85" i="2"/>
  <c r="DU85" i="2"/>
  <c r="BM94" i="2"/>
  <c r="BN94" i="2"/>
  <c r="CC92" i="2"/>
  <c r="CB92" i="2"/>
  <c r="CK91" i="2"/>
  <c r="CP91" i="2" s="1"/>
  <c r="DF88" i="2"/>
  <c r="DG88" i="2"/>
  <c r="AX97" i="2"/>
  <c r="AY97" i="2"/>
  <c r="CJ92" i="2" l="1"/>
  <c r="AQ99" i="2"/>
  <c r="AR99" i="2" s="1"/>
  <c r="AW99" i="2" s="1"/>
  <c r="CY90" i="2"/>
  <c r="CZ90" i="2" s="1"/>
  <c r="DE90" i="2" s="1"/>
  <c r="DN87" i="2"/>
  <c r="DO87" i="2" s="1"/>
  <c r="DT87" i="2" s="1"/>
  <c r="CK92" i="2"/>
  <c r="CP92" i="2" s="1"/>
  <c r="BV94" i="2"/>
  <c r="CA94" i="2" s="1"/>
  <c r="BG96" i="2"/>
  <c r="BL96" i="2" s="1"/>
  <c r="CQ91" i="2"/>
  <c r="CR91" i="2"/>
  <c r="DF89" i="2"/>
  <c r="DG89" i="2"/>
  <c r="CC93" i="2"/>
  <c r="CB93" i="2"/>
  <c r="BM95" i="2"/>
  <c r="BN95" i="2"/>
  <c r="DU86" i="2"/>
  <c r="DV86" i="2"/>
  <c r="BU95" i="2" l="1"/>
  <c r="BV95" i="2" s="1"/>
  <c r="CY91" i="2"/>
  <c r="CZ91" i="2" s="1"/>
  <c r="DE91" i="2" s="1"/>
  <c r="AQ100" i="2"/>
  <c r="AR100" i="2" s="1"/>
  <c r="AW100" i="2" s="1"/>
  <c r="DN88" i="2"/>
  <c r="DO88" i="2" s="1"/>
  <c r="DT88" i="2" s="1"/>
  <c r="BF97" i="2"/>
  <c r="BG97" i="2" s="1"/>
  <c r="BL97" i="2" s="1"/>
  <c r="AY99" i="2"/>
  <c r="AX99" i="2"/>
  <c r="CJ93" i="2"/>
  <c r="CK93" i="2" s="1"/>
  <c r="CP93" i="2" s="1"/>
  <c r="CA95" i="2"/>
  <c r="BU96" i="2"/>
  <c r="DU87" i="2"/>
  <c r="DV87" i="2"/>
  <c r="BM96" i="2"/>
  <c r="BN96" i="2"/>
  <c r="CB94" i="2"/>
  <c r="CC94" i="2"/>
  <c r="DG90" i="2"/>
  <c r="DF90" i="2"/>
  <c r="CQ92" i="2"/>
  <c r="CR92" i="2"/>
  <c r="BF98" i="2" l="1"/>
  <c r="BG98" i="2" s="1"/>
  <c r="AQ101" i="2"/>
  <c r="AR101" i="2" s="1"/>
  <c r="AW101" i="2" s="1"/>
  <c r="CJ94" i="2"/>
  <c r="CK94" i="2" s="1"/>
  <c r="CP94" i="2" s="1"/>
  <c r="CY92" i="2"/>
  <c r="CZ92" i="2" s="1"/>
  <c r="BL98" i="2"/>
  <c r="BM98" i="2" s="1"/>
  <c r="BF99" i="2"/>
  <c r="DN89" i="2"/>
  <c r="DO89" i="2" s="1"/>
  <c r="DT89" i="2" s="1"/>
  <c r="AY100" i="2"/>
  <c r="AX100" i="2"/>
  <c r="DE92" i="2"/>
  <c r="CY93" i="2"/>
  <c r="BV96" i="2"/>
  <c r="CA96" i="2" s="1"/>
  <c r="BU97" i="2"/>
  <c r="BN98" i="2"/>
  <c r="CR93" i="2"/>
  <c r="CQ93" i="2"/>
  <c r="DF91" i="2"/>
  <c r="DG91" i="2"/>
  <c r="CC95" i="2"/>
  <c r="CB95" i="2"/>
  <c r="BN97" i="2"/>
  <c r="BM97" i="2"/>
  <c r="DV88" i="2"/>
  <c r="DU88" i="2"/>
  <c r="AQ102" i="2" l="1"/>
  <c r="AR102" i="2" s="1"/>
  <c r="AW102" i="2" s="1"/>
  <c r="CJ95" i="2"/>
  <c r="BG99" i="2"/>
  <c r="BL99" i="2" s="1"/>
  <c r="BF100" i="2"/>
  <c r="AQ103" i="2"/>
  <c r="AX101" i="2"/>
  <c r="AY101" i="2"/>
  <c r="DN90" i="2"/>
  <c r="DO90" i="2" s="1"/>
  <c r="DT90" i="2" s="1"/>
  <c r="BV97" i="2"/>
  <c r="CA97" i="2" s="1"/>
  <c r="BU98" i="2"/>
  <c r="CZ93" i="2"/>
  <c r="DE93" i="2" s="1"/>
  <c r="CY94" i="2"/>
  <c r="CK95" i="2"/>
  <c r="CP95" i="2" s="1"/>
  <c r="DV89" i="2"/>
  <c r="DU89" i="2"/>
  <c r="CC96" i="2"/>
  <c r="CB96" i="2"/>
  <c r="DG92" i="2"/>
  <c r="DF92" i="2"/>
  <c r="CR94" i="2"/>
  <c r="CQ94" i="2"/>
  <c r="CJ96" i="2" l="1"/>
  <c r="CK96" i="2" s="1"/>
  <c r="CP96" i="2" s="1"/>
  <c r="AY102" i="2"/>
  <c r="AX102" i="2"/>
  <c r="BG100" i="2"/>
  <c r="BL100" i="2" s="1"/>
  <c r="BV98" i="2"/>
  <c r="CA98" i="2" s="1"/>
  <c r="AR103" i="2"/>
  <c r="AW103" i="2" s="1"/>
  <c r="BM99" i="2"/>
  <c r="BN99" i="2"/>
  <c r="DN91" i="2"/>
  <c r="DO91" i="2" s="1"/>
  <c r="CZ94" i="2"/>
  <c r="DE94" i="2" s="1"/>
  <c r="CB98" i="2"/>
  <c r="CC98" i="2"/>
  <c r="CR95" i="2"/>
  <c r="CQ95" i="2"/>
  <c r="DF93" i="2"/>
  <c r="DG93" i="2"/>
  <c r="CB97" i="2"/>
  <c r="CC97" i="2"/>
  <c r="DV90" i="2"/>
  <c r="DU90" i="2"/>
  <c r="BU99" i="2" l="1"/>
  <c r="CY95" i="2"/>
  <c r="CZ95" i="2" s="1"/>
  <c r="DE95" i="2" s="1"/>
  <c r="CJ97" i="2"/>
  <c r="CK97" i="2" s="1"/>
  <c r="CP97" i="2" s="1"/>
  <c r="AQ104" i="2"/>
  <c r="BF101" i="2"/>
  <c r="BG101" i="2" s="1"/>
  <c r="BL101" i="2" s="1"/>
  <c r="DT91" i="2"/>
  <c r="DN92" i="2"/>
  <c r="DO92" i="2" s="1"/>
  <c r="DT92" i="2" s="1"/>
  <c r="AR104" i="2"/>
  <c r="AW104" i="2" s="1"/>
  <c r="BV99" i="2"/>
  <c r="CA99" i="2" s="1"/>
  <c r="AY103" i="2"/>
  <c r="AX103" i="2"/>
  <c r="BN100" i="2"/>
  <c r="BM100" i="2"/>
  <c r="CJ98" i="2"/>
  <c r="DU91" i="2"/>
  <c r="DV91" i="2"/>
  <c r="DF94" i="2"/>
  <c r="DG94" i="2"/>
  <c r="CQ96" i="2"/>
  <c r="CR96" i="2"/>
  <c r="BU100" i="2" l="1"/>
  <c r="BF102" i="2"/>
  <c r="BG102" i="2" s="1"/>
  <c r="BL102" i="2" s="1"/>
  <c r="AQ105" i="2"/>
  <c r="AR105" i="2" s="1"/>
  <c r="AW105" i="2" s="1"/>
  <c r="CK98" i="2"/>
  <c r="CP98" i="2" s="1"/>
  <c r="CY96" i="2"/>
  <c r="DN93" i="2"/>
  <c r="DO93" i="2" s="1"/>
  <c r="DT93" i="2" s="1"/>
  <c r="BV100" i="2"/>
  <c r="CA100" i="2" s="1"/>
  <c r="BU101" i="2"/>
  <c r="BM101" i="2"/>
  <c r="BN101" i="2"/>
  <c r="CC99" i="2"/>
  <c r="CB99" i="2"/>
  <c r="AX104" i="2"/>
  <c r="AY104" i="2"/>
  <c r="CQ97" i="2"/>
  <c r="CR97" i="2"/>
  <c r="CR98" i="2"/>
  <c r="CQ98" i="2"/>
  <c r="CZ96" i="2"/>
  <c r="DE96" i="2" s="1"/>
  <c r="DG95" i="2"/>
  <c r="DF95" i="2"/>
  <c r="DU92" i="2"/>
  <c r="DV92" i="2"/>
  <c r="AQ106" i="2" l="1"/>
  <c r="AR106" i="2" s="1"/>
  <c r="AW106" i="2" s="1"/>
  <c r="CJ99" i="2"/>
  <c r="CK99" i="2" s="1"/>
  <c r="CJ100" i="2" s="1"/>
  <c r="BF103" i="2"/>
  <c r="BG103" i="2" s="1"/>
  <c r="BL103" i="2" s="1"/>
  <c r="DN94" i="2"/>
  <c r="DO94" i="2" s="1"/>
  <c r="CY97" i="2"/>
  <c r="CZ97" i="2" s="1"/>
  <c r="DE97" i="2" s="1"/>
  <c r="BV101" i="2"/>
  <c r="CA101" i="2" s="1"/>
  <c r="BF104" i="2"/>
  <c r="CP99" i="2"/>
  <c r="AX105" i="2"/>
  <c r="AY105" i="2"/>
  <c r="CB100" i="2"/>
  <c r="CC100" i="2"/>
  <c r="BN102" i="2"/>
  <c r="BM102" i="2"/>
  <c r="DU93" i="2"/>
  <c r="DV93" i="2"/>
  <c r="DF96" i="2"/>
  <c r="DG96" i="2"/>
  <c r="DT94" i="2"/>
  <c r="DN95" i="2"/>
  <c r="BU102" i="2" l="1"/>
  <c r="BV102" i="2" s="1"/>
  <c r="CA102" i="2" s="1"/>
  <c r="AQ107" i="2"/>
  <c r="AQ108" i="2" s="1"/>
  <c r="CY98" i="2"/>
  <c r="CZ98" i="2" s="1"/>
  <c r="CR99" i="2"/>
  <c r="CQ99" i="2"/>
  <c r="BG104" i="2"/>
  <c r="BL104" i="2" s="1"/>
  <c r="CK100" i="2"/>
  <c r="CP100" i="2" s="1"/>
  <c r="BN103" i="2"/>
  <c r="BM103" i="2"/>
  <c r="CB101" i="2"/>
  <c r="CC101" i="2"/>
  <c r="AX106" i="2"/>
  <c r="AY106" i="2"/>
  <c r="DF97" i="2"/>
  <c r="DG97" i="2"/>
  <c r="DU94" i="2"/>
  <c r="DV94" i="2"/>
  <c r="DO95" i="2"/>
  <c r="DT95" i="2" s="1"/>
  <c r="CJ101" i="2" l="1"/>
  <c r="CK101" i="2" s="1"/>
  <c r="CP101" i="2" s="1"/>
  <c r="BU103" i="2"/>
  <c r="BV103" i="2" s="1"/>
  <c r="AR107" i="2"/>
  <c r="AW107" i="2" s="1"/>
  <c r="AX107" i="2" s="1"/>
  <c r="BF105" i="2"/>
  <c r="BG105" i="2" s="1"/>
  <c r="BL105" i="2" s="1"/>
  <c r="CR100" i="2"/>
  <c r="CQ100" i="2"/>
  <c r="AY107" i="2"/>
  <c r="CC102" i="2"/>
  <c r="CB102" i="2"/>
  <c r="BN104" i="2"/>
  <c r="BM104" i="2"/>
  <c r="DN96" i="2"/>
  <c r="DO96" i="2" s="1"/>
  <c r="DT96" i="2" s="1"/>
  <c r="AR108" i="2"/>
  <c r="AW108" i="2" s="1"/>
  <c r="CA103" i="2"/>
  <c r="BU104" i="2"/>
  <c r="BF106" i="2"/>
  <c r="DE98" i="2"/>
  <c r="CY99" i="2"/>
  <c r="CZ99" i="2" s="1"/>
  <c r="DV95" i="2"/>
  <c r="DU95" i="2"/>
  <c r="AQ109" i="2" l="1"/>
  <c r="AR109" i="2" s="1"/>
  <c r="CJ102" i="2"/>
  <c r="CK102" i="2" s="1"/>
  <c r="CP102" i="2" s="1"/>
  <c r="DF98" i="2"/>
  <c r="DG98" i="2"/>
  <c r="BM105" i="2"/>
  <c r="BN105" i="2"/>
  <c r="CB103" i="2"/>
  <c r="CC103" i="2"/>
  <c r="AX108" i="2"/>
  <c r="AY108" i="2"/>
  <c r="CQ101" i="2"/>
  <c r="CR101" i="2"/>
  <c r="DN97" i="2"/>
  <c r="DE99" i="2"/>
  <c r="CY100" i="2"/>
  <c r="CZ100" i="2" s="1"/>
  <c r="BG106" i="2"/>
  <c r="BL106" i="2" s="1"/>
  <c r="BV104" i="2"/>
  <c r="CA104" i="2" s="1"/>
  <c r="BU105" i="2"/>
  <c r="AQ110" i="2"/>
  <c r="AW109" i="2"/>
  <c r="DU96" i="2"/>
  <c r="DV96" i="2"/>
  <c r="DO97" i="2"/>
  <c r="DT97" i="2" s="1"/>
  <c r="BF107" i="2" l="1"/>
  <c r="BG107" i="2" s="1"/>
  <c r="BL107" i="2" s="1"/>
  <c r="CJ103" i="2"/>
  <c r="DF99" i="2"/>
  <c r="DG99" i="2"/>
  <c r="CR102" i="2"/>
  <c r="CQ102" i="2"/>
  <c r="AR110" i="2"/>
  <c r="AW110" i="2" s="1"/>
  <c r="AQ111" i="2"/>
  <c r="CB104" i="2"/>
  <c r="CC104" i="2"/>
  <c r="BN106" i="2"/>
  <c r="BM106" i="2"/>
  <c r="DN98" i="2"/>
  <c r="DO98" i="2" s="1"/>
  <c r="CK103" i="2"/>
  <c r="CP103" i="2" s="1"/>
  <c r="AY109" i="2"/>
  <c r="AX109" i="2"/>
  <c r="BV105" i="2"/>
  <c r="CA105" i="2" s="1"/>
  <c r="DE100" i="2"/>
  <c r="CY101" i="2"/>
  <c r="CZ101" i="2" s="1"/>
  <c r="DU97" i="2"/>
  <c r="DV97" i="2"/>
  <c r="DU98" i="2"/>
  <c r="DV98" i="2"/>
  <c r="BU106" i="2" l="1"/>
  <c r="CJ104" i="2"/>
  <c r="CK104" i="2" s="1"/>
  <c r="BF108" i="2"/>
  <c r="DF100" i="2"/>
  <c r="DG100" i="2"/>
  <c r="BN107" i="2"/>
  <c r="BM107" i="2"/>
  <c r="CB105" i="2"/>
  <c r="CC105" i="2"/>
  <c r="CQ103" i="2"/>
  <c r="CR103" i="2"/>
  <c r="AR111" i="2"/>
  <c r="AW111" i="2" s="1"/>
  <c r="DE101" i="2"/>
  <c r="CY102" i="2"/>
  <c r="CZ102" i="2" s="1"/>
  <c r="BG108" i="2"/>
  <c r="BL108" i="2" s="1"/>
  <c r="BF109" i="2"/>
  <c r="BV106" i="2"/>
  <c r="CA106" i="2" s="1"/>
  <c r="CP104" i="2"/>
  <c r="CJ105" i="2"/>
  <c r="DT98" i="2"/>
  <c r="DN99" i="2"/>
  <c r="DO99" i="2" s="1"/>
  <c r="AX110" i="2"/>
  <c r="AY110" i="2"/>
  <c r="BU107" i="2" l="1"/>
  <c r="BV107" i="2" s="1"/>
  <c r="CA107" i="2" s="1"/>
  <c r="AQ112" i="2"/>
  <c r="AR112" i="2" s="1"/>
  <c r="AW112" i="2" s="1"/>
  <c r="DG101" i="2"/>
  <c r="DF101" i="2"/>
  <c r="DT99" i="2"/>
  <c r="DN100" i="2"/>
  <c r="DO100" i="2" s="1"/>
  <c r="CK105" i="2"/>
  <c r="CP105" i="2" s="1"/>
  <c r="BG109" i="2"/>
  <c r="BL109" i="2" s="1"/>
  <c r="BF110" i="2"/>
  <c r="CY103" i="2"/>
  <c r="CZ103" i="2" s="1"/>
  <c r="DE102" i="2"/>
  <c r="AQ113" i="2"/>
  <c r="CR104" i="2"/>
  <c r="CQ104" i="2"/>
  <c r="CB106" i="2"/>
  <c r="CC106" i="2"/>
  <c r="BM108" i="2"/>
  <c r="BN108" i="2"/>
  <c r="AY111" i="2"/>
  <c r="AX111" i="2"/>
  <c r="DG102" i="2" l="1"/>
  <c r="DF102" i="2"/>
  <c r="BU108" i="2"/>
  <c r="BV108" i="2" s="1"/>
  <c r="CJ106" i="2"/>
  <c r="CK106" i="2" s="1"/>
  <c r="AR113" i="2"/>
  <c r="AW113" i="2" s="1"/>
  <c r="AQ114" i="2"/>
  <c r="AR114" i="2" s="1"/>
  <c r="AW114" i="2" s="1"/>
  <c r="BG110" i="2"/>
  <c r="BL110" i="2" s="1"/>
  <c r="BU109" i="2"/>
  <c r="CA108" i="2"/>
  <c r="CP106" i="2"/>
  <c r="CJ107" i="2"/>
  <c r="DT100" i="2"/>
  <c r="DN101" i="2"/>
  <c r="DO101" i="2" s="1"/>
  <c r="AX112" i="2"/>
  <c r="AY112" i="2"/>
  <c r="DE103" i="2"/>
  <c r="CY104" i="2"/>
  <c r="CZ104" i="2" s="1"/>
  <c r="BN109" i="2"/>
  <c r="BM109" i="2"/>
  <c r="CC107" i="2"/>
  <c r="CB107" i="2"/>
  <c r="CQ105" i="2"/>
  <c r="CR105" i="2"/>
  <c r="BF111" i="2" l="1"/>
  <c r="BG111" i="2" s="1"/>
  <c r="DG103" i="2"/>
  <c r="DF103" i="2"/>
  <c r="DE104" i="2"/>
  <c r="CY105" i="2"/>
  <c r="CZ105" i="2" s="1"/>
  <c r="DT101" i="2"/>
  <c r="DN102" i="2"/>
  <c r="DO102" i="2" s="1"/>
  <c r="CK107" i="2"/>
  <c r="CP107" i="2" s="1"/>
  <c r="CC108" i="2"/>
  <c r="CB108" i="2"/>
  <c r="BL111" i="2"/>
  <c r="BF112" i="2"/>
  <c r="AX114" i="2"/>
  <c r="AY114" i="2"/>
  <c r="CR106" i="2"/>
  <c r="CQ106" i="2"/>
  <c r="BV109" i="2"/>
  <c r="CA109" i="2" s="1"/>
  <c r="BN110" i="2"/>
  <c r="BM110" i="2"/>
  <c r="AY113" i="2"/>
  <c r="AX113" i="2"/>
  <c r="CJ108" i="2" l="1"/>
  <c r="CK108" i="2" s="1"/>
  <c r="CP108" i="2" s="1"/>
  <c r="BU110" i="2"/>
  <c r="BV110" i="2" s="1"/>
  <c r="CA110" i="2" s="1"/>
  <c r="DG104" i="2"/>
  <c r="DF104" i="2"/>
  <c r="BG112" i="2"/>
  <c r="BL112" i="2" s="1"/>
  <c r="DN103" i="2"/>
  <c r="DO103" i="2" s="1"/>
  <c r="DT102" i="2"/>
  <c r="CY106" i="2"/>
  <c r="CZ106" i="2" s="1"/>
  <c r="DE105" i="2"/>
  <c r="CB109" i="2"/>
  <c r="CC109" i="2"/>
  <c r="BN111" i="2"/>
  <c r="BM111" i="2"/>
  <c r="CQ107" i="2"/>
  <c r="CR107" i="2"/>
  <c r="BU111" i="2" l="1"/>
  <c r="BV111" i="2" s="1"/>
  <c r="CA111" i="2" s="1"/>
  <c r="CJ109" i="2"/>
  <c r="CK109" i="2" s="1"/>
  <c r="CP109" i="2" s="1"/>
  <c r="DF105" i="2"/>
  <c r="DG105" i="2"/>
  <c r="BF113" i="2"/>
  <c r="BG113" i="2" s="1"/>
  <c r="BL113" i="2" s="1"/>
  <c r="DE106" i="2"/>
  <c r="CY107" i="2"/>
  <c r="CZ107" i="2" s="1"/>
  <c r="BU112" i="2"/>
  <c r="DT103" i="2"/>
  <c r="DN104" i="2"/>
  <c r="DO104" i="2" s="1"/>
  <c r="CQ108" i="2"/>
  <c r="CR108" i="2"/>
  <c r="BM112" i="2"/>
  <c r="BN112" i="2"/>
  <c r="CB110" i="2"/>
  <c r="CC110" i="2"/>
  <c r="BF114" i="2" l="1"/>
  <c r="BG114" i="2" s="1"/>
  <c r="BL114" i="2" s="1"/>
  <c r="CJ110" i="2"/>
  <c r="DF106" i="2"/>
  <c r="DG106" i="2"/>
  <c r="DT104" i="2"/>
  <c r="DN105" i="2"/>
  <c r="DO105" i="2" s="1"/>
  <c r="BV112" i="2"/>
  <c r="CA112" i="2" s="1"/>
  <c r="BM114" i="2"/>
  <c r="BN114" i="2"/>
  <c r="CK110" i="2"/>
  <c r="CP110" i="2" s="1"/>
  <c r="CY108" i="2"/>
  <c r="CZ108" i="2" s="1"/>
  <c r="DE107" i="2"/>
  <c r="CB111" i="2"/>
  <c r="CC111" i="2"/>
  <c r="BN113" i="2"/>
  <c r="BM113" i="2"/>
  <c r="CQ109" i="2"/>
  <c r="CR109" i="2"/>
  <c r="BU113" i="2" l="1"/>
  <c r="CJ111" i="2"/>
  <c r="CK111" i="2" s="1"/>
  <c r="CP111" i="2" s="1"/>
  <c r="DF107" i="2"/>
  <c r="DG107" i="2"/>
  <c r="BV113" i="2"/>
  <c r="CA113" i="2" s="1"/>
  <c r="DT105" i="2"/>
  <c r="DN106" i="2"/>
  <c r="DO106" i="2" s="1"/>
  <c r="CY109" i="2"/>
  <c r="CZ109" i="2" s="1"/>
  <c r="DE108" i="2"/>
  <c r="CQ110" i="2"/>
  <c r="CR110" i="2"/>
  <c r="CC112" i="2"/>
  <c r="CB112" i="2"/>
  <c r="DG108" i="2" l="1"/>
  <c r="DF108" i="2"/>
  <c r="BU114" i="2"/>
  <c r="BV114" i="2" s="1"/>
  <c r="CA114" i="2" s="1"/>
  <c r="CB114" i="2" s="1"/>
  <c r="CJ112" i="2"/>
  <c r="CK112" i="2" s="1"/>
  <c r="CP112" i="2" s="1"/>
  <c r="DN107" i="2"/>
  <c r="DO107" i="2" s="1"/>
  <c r="DT106" i="2"/>
  <c r="CJ113" i="2"/>
  <c r="CK113" i="2" s="1"/>
  <c r="DE109" i="2"/>
  <c r="CY110" i="2"/>
  <c r="CZ110" i="2" s="1"/>
  <c r="CB113" i="2"/>
  <c r="CC113" i="2"/>
  <c r="CQ111" i="2"/>
  <c r="CR111" i="2"/>
  <c r="CC114" i="2" l="1"/>
  <c r="DG109" i="2"/>
  <c r="DF109" i="2"/>
  <c r="CY111" i="2"/>
  <c r="CZ111" i="2" s="1"/>
  <c r="DE110" i="2"/>
  <c r="CP113" i="2"/>
  <c r="CJ114" i="2"/>
  <c r="CK114" i="2" s="1"/>
  <c r="CP114" i="2" s="1"/>
  <c r="CQ112" i="2"/>
  <c r="CR112" i="2"/>
  <c r="DT107" i="2"/>
  <c r="DN108" i="2"/>
  <c r="DO108" i="2" s="1"/>
  <c r="DF110" i="2" l="1"/>
  <c r="DG110" i="2"/>
  <c r="CQ114" i="2"/>
  <c r="CR114" i="2"/>
  <c r="DT108" i="2"/>
  <c r="DN109" i="2"/>
  <c r="DO109" i="2" s="1"/>
  <c r="CR113" i="2"/>
  <c r="CQ113" i="2"/>
  <c r="DE111" i="2"/>
  <c r="CY112" i="2"/>
  <c r="CZ112" i="2" s="1"/>
  <c r="DF111" i="2" l="1"/>
  <c r="DG111" i="2"/>
  <c r="DN110" i="2"/>
  <c r="DO110" i="2" s="1"/>
  <c r="DT109" i="2"/>
  <c r="DE112" i="2"/>
  <c r="CY113" i="2"/>
  <c r="CZ113" i="2" s="1"/>
  <c r="DG112" i="2" l="1"/>
  <c r="DF112" i="2"/>
  <c r="DE113" i="2"/>
  <c r="CY114" i="2"/>
  <c r="CZ114" i="2" s="1"/>
  <c r="DE114" i="2" s="1"/>
  <c r="DN111" i="2"/>
  <c r="DO111" i="2" s="1"/>
  <c r="DT110" i="2"/>
  <c r="DG114" i="2" l="1"/>
  <c r="DF114" i="2"/>
  <c r="DG113" i="2"/>
  <c r="DF113" i="2"/>
  <c r="DT111" i="2"/>
  <c r="DN112" i="2"/>
  <c r="DO112" i="2" s="1"/>
  <c r="DT112" i="2" l="1"/>
  <c r="DN113" i="2"/>
  <c r="DO113" i="2" s="1"/>
  <c r="DT113" i="2" l="1"/>
  <c r="DN114" i="2"/>
  <c r="DO114" i="2" s="1"/>
  <c r="DT114" i="2" s="1"/>
</calcChain>
</file>

<file path=xl/sharedStrings.xml><?xml version="1.0" encoding="utf-8"?>
<sst xmlns="http://schemas.openxmlformats.org/spreadsheetml/2006/main" count="134" uniqueCount="49">
  <si>
    <t>z</t>
  </si>
  <si>
    <t>y</t>
  </si>
  <si>
    <t>x</t>
  </si>
  <si>
    <t>Weight</t>
  </si>
  <si>
    <t>AirTime</t>
  </si>
  <si>
    <t>BatThrow</t>
  </si>
  <si>
    <t>g</t>
  </si>
  <si>
    <t>h</t>
  </si>
  <si>
    <t>Angle of rotation for chart</t>
  </si>
  <si>
    <t>X Angle</t>
  </si>
  <si>
    <t>Y Angle</t>
  </si>
  <si>
    <t>Z Angle</t>
  </si>
  <si>
    <t>Cos values</t>
  </si>
  <si>
    <t>Sin values</t>
  </si>
  <si>
    <t>Calculated Angles</t>
  </si>
  <si>
    <t>Rotation Matrix</t>
  </si>
  <si>
    <t>CalcY</t>
  </si>
  <si>
    <t>CalcX</t>
  </si>
  <si>
    <t>Cage</t>
  </si>
  <si>
    <t>hands</t>
  </si>
  <si>
    <t>Beats</t>
  </si>
  <si>
    <t>Ball1</t>
  </si>
  <si>
    <t>Ball2</t>
  </si>
  <si>
    <t>Ball3</t>
  </si>
  <si>
    <t>Ball4</t>
  </si>
  <si>
    <t>fromh</t>
  </si>
  <si>
    <t>toh</t>
  </si>
  <si>
    <t>t</t>
  </si>
  <si>
    <t>Ball5</t>
  </si>
  <si>
    <t>Ball6</t>
  </si>
  <si>
    <t>Ball7</t>
  </si>
  <si>
    <t>beats</t>
  </si>
  <si>
    <t>Show exactly</t>
  </si>
  <si>
    <t>Showing</t>
  </si>
  <si>
    <t>Beat</t>
  </si>
  <si>
    <t>s</t>
  </si>
  <si>
    <t>Max height</t>
  </si>
  <si>
    <t>m</t>
  </si>
  <si>
    <t>Hand distance</t>
  </si>
  <si>
    <t>Period</t>
  </si>
  <si>
    <t>Balls</t>
  </si>
  <si>
    <t>R</t>
  </si>
  <si>
    <t>Start hand</t>
  </si>
  <si>
    <t>shandoffset</t>
  </si>
  <si>
    <t>Blue indicates a calculated value (formula)</t>
  </si>
  <si>
    <t>Black indicates a user defined value</t>
  </si>
  <si>
    <t>Red indicates an invalid number of balls</t>
  </si>
  <si>
    <t>Enter siteswap in col A</t>
  </si>
  <si>
    <t>beats (max=50)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</si>
</sst>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8"/>
      <color theme="4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2" fontId="1" fillId="0" borderId="0" xfId="0" applyNumberFormat="1" applyFont="1"/>
    <xf numFmtId="2" fontId="4" fillId="0" borderId="0" xfId="0" applyNumberFormat="1" applyFont="1"/>
    <xf numFmtId="0" fontId="0" fillId="0" borderId="0" xfId="0" applyFill="1" applyBorder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164" fontId="1" fillId="0" borderId="0" xfId="0" applyNumberFormat="1" applyFont="1" applyProtection="1">
      <protection locked="0"/>
    </xf>
    <xf numFmtId="2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Fill="1" applyBorder="1" applyProtection="1">
      <protection locked="0"/>
    </xf>
  </cellXfs>
  <cellStyles count="1">
    <cellStyle name="Normal" xfId="0" builtinId="0"/>
  </cellStyles>
  <dxfs count="3">
    <dxf>
      <font>
        <strike/>
        <color theme="4" tint="0.59996337778862885"/>
      </font>
    </dxf>
    <dxf>
      <font>
        <strike/>
        <color theme="4" tint="0.59996337778862885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113963438350838E-2"/>
          <c:y val="2.3965137501048582E-2"/>
          <c:w val="0.9657720731232986"/>
          <c:h val="0.93028323636058619"/>
        </c:manualLayout>
      </c:layout>
      <c:scatterChart>
        <c:scatterStyle val="lineMarker"/>
        <c:varyColors val="0"/>
        <c:ser>
          <c:idx val="2"/>
          <c:order val="0"/>
          <c:tx>
            <c:strRef>
              <c:f>Siteswap!$Q$13</c:f>
              <c:strCache>
                <c:ptCount val="1"/>
                <c:pt idx="0">
                  <c:v>Beats</c:v>
                </c:pt>
              </c:strCache>
            </c:strRef>
          </c:tx>
          <c:spPr>
            <a:ln w="6350">
              <a:solidFill>
                <a:prstClr val="black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1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2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3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4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5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6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7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3"/>
              <c:delete val="1"/>
            </c:dLbl>
            <c:dLbl>
              <c:idx val="14"/>
              <c:delete val="1"/>
            </c:dLbl>
            <c:dLbl>
              <c:idx val="15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8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6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9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10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20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11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21"/>
              <c:delete val="1"/>
            </c:dLbl>
            <c:dLbl>
              <c:idx val="22"/>
              <c:delete val="1"/>
            </c:dLbl>
            <c:dLbl>
              <c:idx val="23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12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24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13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25"/>
              <c:delete val="1"/>
            </c:dLbl>
            <c:dLbl>
              <c:idx val="26"/>
              <c:delete val="1"/>
            </c:dLbl>
            <c:dLbl>
              <c:idx val="27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14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28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15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29"/>
              <c:delete val="1"/>
            </c:dLbl>
            <c:dLbl>
              <c:idx val="30"/>
              <c:delete val="1"/>
            </c:dLbl>
            <c:dLbl>
              <c:idx val="31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16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32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17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33"/>
              <c:delete val="1"/>
            </c:dLbl>
            <c:dLbl>
              <c:idx val="34"/>
              <c:delete val="1"/>
            </c:dLbl>
            <c:dLbl>
              <c:idx val="35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18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36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19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37"/>
              <c:delete val="1"/>
            </c:dLbl>
            <c:dLbl>
              <c:idx val="38"/>
              <c:delete val="1"/>
            </c:dLbl>
            <c:dLbl>
              <c:idx val="39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20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40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21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41"/>
              <c:delete val="1"/>
            </c:dLbl>
            <c:dLbl>
              <c:idx val="42"/>
              <c:delete val="1"/>
            </c:dLbl>
            <c:dLbl>
              <c:idx val="43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22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44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23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45"/>
              <c:delete val="1"/>
            </c:dLbl>
            <c:dLbl>
              <c:idx val="46"/>
              <c:delete val="1"/>
            </c:dLbl>
            <c:dLbl>
              <c:idx val="47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24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48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25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49"/>
              <c:delete val="1"/>
            </c:dLbl>
            <c:dLbl>
              <c:idx val="50"/>
              <c:delete val="1"/>
            </c:dLbl>
            <c:dLbl>
              <c:idx val="51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26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52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27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53"/>
              <c:delete val="1"/>
            </c:dLbl>
            <c:dLbl>
              <c:idx val="54"/>
              <c:delete val="1"/>
            </c:dLbl>
            <c:dLbl>
              <c:idx val="55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28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56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28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57"/>
              <c:delete val="1"/>
            </c:dLbl>
            <c:dLbl>
              <c:idx val="58"/>
              <c:delete val="1"/>
            </c:dLbl>
            <c:dLbl>
              <c:idx val="59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30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60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31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61"/>
              <c:delete val="1"/>
            </c:dLbl>
            <c:dLbl>
              <c:idx val="62"/>
              <c:delete val="1"/>
            </c:dLbl>
            <c:dLbl>
              <c:idx val="63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32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64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33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65"/>
              <c:delete val="1"/>
            </c:dLbl>
            <c:dLbl>
              <c:idx val="66"/>
              <c:delete val="1"/>
            </c:dLbl>
            <c:dLbl>
              <c:idx val="67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34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68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35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69"/>
              <c:delete val="1"/>
            </c:dLbl>
            <c:dLbl>
              <c:idx val="70"/>
              <c:delete val="1"/>
            </c:dLbl>
            <c:dLbl>
              <c:idx val="71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36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72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37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73"/>
              <c:delete val="1"/>
            </c:dLbl>
            <c:dLbl>
              <c:idx val="74"/>
              <c:delete val="1"/>
            </c:dLbl>
            <c:dLbl>
              <c:idx val="75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38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76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39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77"/>
              <c:delete val="1"/>
            </c:dLbl>
            <c:dLbl>
              <c:idx val="78"/>
              <c:delete val="1"/>
            </c:dLbl>
            <c:dLbl>
              <c:idx val="79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40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80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41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81"/>
              <c:delete val="1"/>
            </c:dLbl>
            <c:dLbl>
              <c:idx val="82"/>
              <c:delete val="1"/>
            </c:dLbl>
            <c:dLbl>
              <c:idx val="83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42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84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43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85"/>
              <c:delete val="1"/>
            </c:dLbl>
            <c:dLbl>
              <c:idx val="86"/>
              <c:delete val="1"/>
            </c:dLbl>
            <c:dLbl>
              <c:idx val="87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44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88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45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89"/>
              <c:delete val="1"/>
            </c:dLbl>
            <c:dLbl>
              <c:idx val="90"/>
              <c:delete val="1"/>
            </c:dLbl>
            <c:dLbl>
              <c:idx val="91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46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92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47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93"/>
              <c:delete val="1"/>
            </c:dLbl>
            <c:dLbl>
              <c:idx val="94"/>
              <c:delete val="1"/>
            </c:dLbl>
            <c:dLbl>
              <c:idx val="95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48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96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49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97"/>
              <c:delete val="1"/>
            </c:dLbl>
            <c:dLbl>
              <c:idx val="98"/>
              <c:delete val="1"/>
            </c:dLbl>
            <c:dLbl>
              <c:idx val="99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50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00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51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01"/>
              <c:delete val="1"/>
            </c:dLbl>
            <c:dLbl>
              <c:idx val="102"/>
              <c:delete val="1"/>
            </c:dLbl>
            <c:dLbl>
              <c:idx val="103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52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04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53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05"/>
              <c:delete val="1"/>
            </c:dLbl>
            <c:dLbl>
              <c:idx val="106"/>
              <c:delete val="1"/>
            </c:dLbl>
            <c:dLbl>
              <c:idx val="107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54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08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55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09"/>
              <c:delete val="1"/>
            </c:dLbl>
            <c:dLbl>
              <c:idx val="110"/>
              <c:delete val="1"/>
            </c:dLbl>
            <c:dLbl>
              <c:idx val="111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56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12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57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13"/>
              <c:delete val="1"/>
            </c:dLbl>
            <c:dLbl>
              <c:idx val="114"/>
              <c:delete val="1"/>
            </c:dLbl>
            <c:dLbl>
              <c:idx val="115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58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16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59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17"/>
              <c:delete val="1"/>
            </c:dLbl>
            <c:dLbl>
              <c:idx val="118"/>
              <c:delete val="1"/>
            </c:dLbl>
            <c:dLbl>
              <c:idx val="119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60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20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61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21"/>
              <c:delete val="1"/>
            </c:dLbl>
            <c:dLbl>
              <c:idx val="122"/>
              <c:delete val="1"/>
            </c:dLbl>
            <c:dLbl>
              <c:idx val="123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62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24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63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25"/>
              <c:delete val="1"/>
            </c:dLbl>
            <c:dLbl>
              <c:idx val="126"/>
              <c:delete val="1"/>
            </c:dLbl>
            <c:dLbl>
              <c:idx val="127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64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28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65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29"/>
              <c:delete val="1"/>
            </c:dLbl>
            <c:dLbl>
              <c:idx val="130"/>
              <c:delete val="1"/>
            </c:dLbl>
            <c:dLbl>
              <c:idx val="131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66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32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67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33"/>
              <c:delete val="1"/>
            </c:dLbl>
            <c:dLbl>
              <c:idx val="134"/>
              <c:delete val="1"/>
            </c:dLbl>
            <c:dLbl>
              <c:idx val="135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68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36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69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37"/>
              <c:delete val="1"/>
            </c:dLbl>
            <c:dLbl>
              <c:idx val="138"/>
              <c:delete val="1"/>
            </c:dLbl>
            <c:dLbl>
              <c:idx val="139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70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40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71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41"/>
              <c:delete val="1"/>
            </c:dLbl>
            <c:dLbl>
              <c:idx val="142"/>
              <c:delete val="1"/>
            </c:dLbl>
            <c:dLbl>
              <c:idx val="143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72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44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73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45"/>
              <c:delete val="1"/>
            </c:dLbl>
            <c:dLbl>
              <c:idx val="146"/>
              <c:delete val="1"/>
            </c:dLbl>
            <c:dLbl>
              <c:idx val="147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74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48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75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49"/>
              <c:delete val="1"/>
            </c:dLbl>
            <c:dLbl>
              <c:idx val="150"/>
              <c:delete val="1"/>
            </c:dLbl>
            <c:dLbl>
              <c:idx val="151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76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52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77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53"/>
              <c:delete val="1"/>
            </c:dLbl>
            <c:dLbl>
              <c:idx val="154"/>
              <c:delete val="1"/>
            </c:dLbl>
            <c:dLbl>
              <c:idx val="155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78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56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79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57"/>
              <c:delete val="1"/>
            </c:dLbl>
            <c:dLbl>
              <c:idx val="158"/>
              <c:delete val="1"/>
            </c:dLbl>
            <c:dLbl>
              <c:idx val="159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80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60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81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61"/>
              <c:delete val="1"/>
            </c:dLbl>
            <c:dLbl>
              <c:idx val="162"/>
              <c:delete val="1"/>
            </c:dLbl>
            <c:dLbl>
              <c:idx val="163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82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64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83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65"/>
              <c:delete val="1"/>
            </c:dLbl>
            <c:dLbl>
              <c:idx val="166"/>
              <c:delete val="1"/>
            </c:dLbl>
            <c:dLbl>
              <c:idx val="167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84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68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85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69"/>
              <c:delete val="1"/>
            </c:dLbl>
            <c:dLbl>
              <c:idx val="170"/>
              <c:delete val="1"/>
            </c:dLbl>
            <c:dLbl>
              <c:idx val="171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86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72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87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73"/>
              <c:delete val="1"/>
            </c:dLbl>
            <c:dLbl>
              <c:idx val="174"/>
              <c:delete val="1"/>
            </c:dLbl>
            <c:dLbl>
              <c:idx val="175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88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76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89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77"/>
              <c:delete val="1"/>
            </c:dLbl>
            <c:dLbl>
              <c:idx val="178"/>
              <c:delete val="1"/>
            </c:dLbl>
            <c:dLbl>
              <c:idx val="179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90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80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91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81"/>
              <c:delete val="1"/>
            </c:dLbl>
            <c:dLbl>
              <c:idx val="182"/>
              <c:delete val="1"/>
            </c:dLbl>
            <c:dLbl>
              <c:idx val="183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92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84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93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85"/>
              <c:delete val="1"/>
            </c:dLbl>
            <c:dLbl>
              <c:idx val="186"/>
              <c:delete val="1"/>
            </c:dLbl>
            <c:dLbl>
              <c:idx val="187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94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88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95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89"/>
              <c:delete val="1"/>
            </c:dLbl>
            <c:dLbl>
              <c:idx val="190"/>
              <c:delete val="1"/>
            </c:dLbl>
            <c:dLbl>
              <c:idx val="191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96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92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97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93"/>
              <c:delete val="1"/>
            </c:dLbl>
            <c:dLbl>
              <c:idx val="194"/>
              <c:delete val="1"/>
            </c:dLbl>
            <c:dLbl>
              <c:idx val="195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98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96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99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97"/>
              <c:delete val="1"/>
            </c:dLbl>
            <c:dLbl>
              <c:idx val="198"/>
              <c:delete val="1"/>
            </c:dLbl>
            <c:dLbl>
              <c:idx val="199"/>
              <c:layout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100</a:t>
                    </a:r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50000"/>
                        <a:lumOff val="50000"/>
                      </a:schemeClr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Siteswap!$T$15:$T$214</c:f>
              <c:numCache>
                <c:formatCode>General</c:formatCode>
                <c:ptCount val="200"/>
                <c:pt idx="0">
                  <c:v>0</c:v>
                </c:pt>
                <c:pt idx="1">
                  <c:v>-0.19283628290596178</c:v>
                </c:pt>
                <c:pt idx="2">
                  <c:v>-3.9627394282166162E-2</c:v>
                </c:pt>
                <c:pt idx="3">
                  <c:v>0.15320888862379561</c:v>
                </c:pt>
                <c:pt idx="4">
                  <c:v>0.30641777724759123</c:v>
                </c:pt>
                <c:pt idx="5">
                  <c:v>0.11358149434162945</c:v>
                </c:pt>
                <c:pt idx="6">
                  <c:v>0.26679038296542512</c:v>
                </c:pt>
                <c:pt idx="7">
                  <c:v>0.4596266658713869</c:v>
                </c:pt>
                <c:pt idx="8">
                  <c:v>0.61283555449518246</c:v>
                </c:pt>
                <c:pt idx="9">
                  <c:v>0.41999927158922068</c:v>
                </c:pt>
                <c:pt idx="10">
                  <c:v>0.57320816021301624</c:v>
                </c:pt>
                <c:pt idx="11">
                  <c:v>0.76604444311897801</c:v>
                </c:pt>
                <c:pt idx="12">
                  <c:v>0.91925333174277379</c:v>
                </c:pt>
                <c:pt idx="13">
                  <c:v>0.72641704883681202</c:v>
                </c:pt>
                <c:pt idx="14">
                  <c:v>0.87962593746060747</c:v>
                </c:pt>
                <c:pt idx="15">
                  <c:v>1.0724622203665692</c:v>
                </c:pt>
                <c:pt idx="16">
                  <c:v>1.2256711089903649</c:v>
                </c:pt>
                <c:pt idx="17">
                  <c:v>1.0328348260844031</c:v>
                </c:pt>
                <c:pt idx="18">
                  <c:v>1.1860437147081986</c:v>
                </c:pt>
                <c:pt idx="19">
                  <c:v>1.3788799976141604</c:v>
                </c:pt>
                <c:pt idx="20">
                  <c:v>1.532088886237956</c:v>
                </c:pt>
                <c:pt idx="21">
                  <c:v>1.3392526033319943</c:v>
                </c:pt>
                <c:pt idx="22">
                  <c:v>1.4924614919557899</c:v>
                </c:pt>
                <c:pt idx="23">
                  <c:v>1.6852977748617517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</c:numCache>
            </c:numRef>
          </c:xVal>
          <c:yVal>
            <c:numRef>
              <c:f>Siteswap!$U$15:$U$214</c:f>
              <c:numCache>
                <c:formatCode>General</c:formatCode>
                <c:ptCount val="200"/>
                <c:pt idx="0">
                  <c:v>0</c:v>
                </c:pt>
                <c:pt idx="1">
                  <c:v>3.9906666467846699E-2</c:v>
                </c:pt>
                <c:pt idx="2">
                  <c:v>6.2230445877636625E-2</c:v>
                </c:pt>
                <c:pt idx="3">
                  <c:v>2.2323779409789926E-2</c:v>
                </c:pt>
                <c:pt idx="4">
                  <c:v>4.4647558819579852E-2</c:v>
                </c:pt>
                <c:pt idx="5">
                  <c:v>8.4554225287426552E-2</c:v>
                </c:pt>
                <c:pt idx="6">
                  <c:v>0.10687800469721649</c:v>
                </c:pt>
                <c:pt idx="7">
                  <c:v>6.6971338229369792E-2</c:v>
                </c:pt>
                <c:pt idx="8">
                  <c:v>8.9295117639159705E-2</c:v>
                </c:pt>
                <c:pt idx="9">
                  <c:v>0.12920178410700639</c:v>
                </c:pt>
                <c:pt idx="10">
                  <c:v>0.15152556351679633</c:v>
                </c:pt>
                <c:pt idx="11">
                  <c:v>0.11161889704894963</c:v>
                </c:pt>
                <c:pt idx="12">
                  <c:v>0.13394267645873958</c:v>
                </c:pt>
                <c:pt idx="13">
                  <c:v>0.17384934292658627</c:v>
                </c:pt>
                <c:pt idx="14">
                  <c:v>0.19617312233637618</c:v>
                </c:pt>
                <c:pt idx="15">
                  <c:v>0.1562664558685295</c:v>
                </c:pt>
                <c:pt idx="16">
                  <c:v>0.17859023527831941</c:v>
                </c:pt>
                <c:pt idx="17">
                  <c:v>0.21849690174616609</c:v>
                </c:pt>
                <c:pt idx="18">
                  <c:v>0.24082068115595606</c:v>
                </c:pt>
                <c:pt idx="19">
                  <c:v>0.20091401468810935</c:v>
                </c:pt>
                <c:pt idx="20">
                  <c:v>0.22323779409789926</c:v>
                </c:pt>
                <c:pt idx="21">
                  <c:v>0.26314446056574597</c:v>
                </c:pt>
                <c:pt idx="22">
                  <c:v>0.28546823997553589</c:v>
                </c:pt>
                <c:pt idx="23">
                  <c:v>0.2455615735076892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Siteswap!$L$13</c:f>
              <c:strCache>
                <c:ptCount val="1"/>
                <c:pt idx="0">
                  <c:v>Cage</c:v>
                </c:pt>
              </c:strCache>
            </c:strRef>
          </c:tx>
          <c:spPr>
            <a:ln w="127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Siteswap!$O$15:$O$29</c:f>
              <c:numCache>
                <c:formatCode>General</c:formatCode>
                <c:ptCount val="15"/>
                <c:pt idx="0">
                  <c:v>0</c:v>
                </c:pt>
                <c:pt idx="1">
                  <c:v>1.6852977748617517</c:v>
                </c:pt>
                <c:pt idx="2">
                  <c:v>1.4924614919557899</c:v>
                </c:pt>
                <c:pt idx="3">
                  <c:v>-0.19283628290596178</c:v>
                </c:pt>
                <c:pt idx="4">
                  <c:v>0</c:v>
                </c:pt>
                <c:pt idx="5">
                  <c:v>0</c:v>
                </c:pt>
                <c:pt idx="7">
                  <c:v>-0.19283628290596178</c:v>
                </c:pt>
                <c:pt idx="8">
                  <c:v>-0.19283628290596178</c:v>
                </c:pt>
                <c:pt idx="10">
                  <c:v>1.4924614919557899</c:v>
                </c:pt>
                <c:pt idx="11">
                  <c:v>1.4924614919557899</c:v>
                </c:pt>
                <c:pt idx="13">
                  <c:v>1.6852977748617517</c:v>
                </c:pt>
                <c:pt idx="14">
                  <c:v>1.6852977748617517</c:v>
                </c:pt>
              </c:numCache>
            </c:numRef>
          </c:xVal>
          <c:yVal>
            <c:numRef>
              <c:f>Siteswap!$P$15:$P$29</c:f>
              <c:numCache>
                <c:formatCode>General</c:formatCode>
                <c:ptCount val="15"/>
                <c:pt idx="0">
                  <c:v>0.77287712456398105</c:v>
                </c:pt>
                <c:pt idx="1">
                  <c:v>1.0184386980716702</c:v>
                </c:pt>
                <c:pt idx="2">
                  <c:v>1.0583453645395169</c:v>
                </c:pt>
                <c:pt idx="3">
                  <c:v>0.81278379103182774</c:v>
                </c:pt>
                <c:pt idx="4">
                  <c:v>0.77287712456398105</c:v>
                </c:pt>
                <c:pt idx="5">
                  <c:v>0</c:v>
                </c:pt>
                <c:pt idx="7">
                  <c:v>3.9906666467846699E-2</c:v>
                </c:pt>
                <c:pt idx="8">
                  <c:v>0.81278379103182774</c:v>
                </c:pt>
                <c:pt idx="10">
                  <c:v>0.28546823997553589</c:v>
                </c:pt>
                <c:pt idx="11">
                  <c:v>1.0583453645395169</c:v>
                </c:pt>
                <c:pt idx="13">
                  <c:v>0.2455615735076892</c:v>
                </c:pt>
                <c:pt idx="14">
                  <c:v>1.0184386980716702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Siteswap!$L$31</c:f>
              <c:strCache>
                <c:ptCount val="1"/>
                <c:pt idx="0">
                  <c:v>hands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 b="1"/>
                      <a:t>R</a:t>
                    </a:r>
                  </a:p>
                </c:rich>
              </c:tx>
              <c:spPr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 b="1"/>
                      <a:t>L</a:t>
                    </a:r>
                  </a:p>
                </c:rich>
              </c:tx>
              <c:spPr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l"/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Siteswap!$O$33:$O$37</c:f>
              <c:numCache>
                <c:formatCode>General</c:formatCode>
                <c:ptCount val="5"/>
                <c:pt idx="0">
                  <c:v>0</c:v>
                </c:pt>
                <c:pt idx="1">
                  <c:v>1.6852977748617517</c:v>
                </c:pt>
                <c:pt idx="3">
                  <c:v>-0.19283628290596178</c:v>
                </c:pt>
                <c:pt idx="4">
                  <c:v>1.4924614919557899</c:v>
                </c:pt>
              </c:numCache>
            </c:numRef>
          </c:xVal>
          <c:yVal>
            <c:numRef>
              <c:f>Siteswap!$P$33:$P$37</c:f>
              <c:numCache>
                <c:formatCode>General</c:formatCode>
                <c:ptCount val="5"/>
                <c:pt idx="0">
                  <c:v>0</c:v>
                </c:pt>
                <c:pt idx="1">
                  <c:v>0.2455615735076892</c:v>
                </c:pt>
                <c:pt idx="3">
                  <c:v>3.9906666467846699E-2</c:v>
                </c:pt>
                <c:pt idx="4">
                  <c:v>0.28546823997553589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Siteswap!$X$12</c:f>
              <c:strCache>
                <c:ptCount val="1"/>
                <c:pt idx="0">
                  <c:v>Ball1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Siteswap!$AI$15:$AI$114</c:f>
              <c:numCache>
                <c:formatCode>General</c:formatCode>
                <c:ptCount val="100"/>
                <c:pt idx="0">
                  <c:v>0</c:v>
                </c:pt>
                <c:pt idx="1">
                  <c:v>0.10499981789730517</c:v>
                </c:pt>
                <c:pt idx="2">
                  <c:v>0.20999963579461034</c:v>
                </c:pt>
                <c:pt idx="3">
                  <c:v>0.31499945369191562</c:v>
                </c:pt>
                <c:pt idx="4">
                  <c:v>0.41999927158922068</c:v>
                </c:pt>
                <c:pt idx="5">
                  <c:v>0.57320816021301624</c:v>
                </c:pt>
                <c:pt idx="6">
                  <c:v>0.72641704883681202</c:v>
                </c:pt>
                <c:pt idx="7">
                  <c:v>0.87962593746060747</c:v>
                </c:pt>
                <c:pt idx="8">
                  <c:v>1.0328348260844031</c:v>
                </c:pt>
                <c:pt idx="9">
                  <c:v>1.1860437147081986</c:v>
                </c:pt>
                <c:pt idx="10">
                  <c:v>1.3874616740584846</c:v>
                </c:pt>
                <c:pt idx="11">
                  <c:v>1.5888796334087707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</c:numCache>
            </c:numRef>
          </c:xVal>
          <c:yVal>
            <c:numRef>
              <c:f>Siteswap!$AJ$15:$AJ$114</c:f>
              <c:numCache>
                <c:formatCode>General</c:formatCode>
                <c:ptCount val="100"/>
                <c:pt idx="0">
                  <c:v>0</c:v>
                </c:pt>
                <c:pt idx="1">
                  <c:v>0.6119582894497374</c:v>
                </c:pt>
                <c:pt idx="2">
                  <c:v>0.83747801661748422</c:v>
                </c:pt>
                <c:pt idx="3">
                  <c:v>0.67655918150324057</c:v>
                </c:pt>
                <c:pt idx="4">
                  <c:v>0.12920178410700639</c:v>
                </c:pt>
                <c:pt idx="5">
                  <c:v>0.15152556351679633</c:v>
                </c:pt>
                <c:pt idx="6">
                  <c:v>0.56028790520857685</c:v>
                </c:pt>
                <c:pt idx="7">
                  <c:v>0.58261168461836677</c:v>
                </c:pt>
                <c:pt idx="8">
                  <c:v>0.21849690174616609</c:v>
                </c:pt>
                <c:pt idx="9">
                  <c:v>0.24082068115595606</c:v>
                </c:pt>
                <c:pt idx="10">
                  <c:v>0.83282563737177007</c:v>
                </c:pt>
                <c:pt idx="11">
                  <c:v>1.0383920313055937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Siteswap!$AL$12</c:f>
              <c:strCache>
                <c:ptCount val="1"/>
                <c:pt idx="0">
                  <c:v>Ball2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Siteswap!$AX$15:$AX$114</c:f>
              <c:numCache>
                <c:formatCode>General</c:formatCode>
                <c:ptCount val="100"/>
                <c:pt idx="0">
                  <c:v>#N/A</c:v>
                </c:pt>
                <c:pt idx="1">
                  <c:v>-3.9627394282166162E-2</c:v>
                </c:pt>
                <c:pt idx="2">
                  <c:v>0.20999963579461034</c:v>
                </c:pt>
                <c:pt idx="3">
                  <c:v>0.4596266658713869</c:v>
                </c:pt>
                <c:pt idx="4">
                  <c:v>0.61283555449518246</c:v>
                </c:pt>
                <c:pt idx="5">
                  <c:v>0.66962630166599713</c:v>
                </c:pt>
                <c:pt idx="6">
                  <c:v>0.72641704883681202</c:v>
                </c:pt>
                <c:pt idx="7">
                  <c:v>0.87962593746060747</c:v>
                </c:pt>
                <c:pt idx="8">
                  <c:v>1.1292529675373841</c:v>
                </c:pt>
                <c:pt idx="9">
                  <c:v>1.3788799976141604</c:v>
                </c:pt>
                <c:pt idx="10">
                  <c:v>1.532088886237956</c:v>
                </c:pt>
                <c:pt idx="11">
                  <c:v>1.5888796334087707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</c:numCache>
            </c:numRef>
          </c:xVal>
          <c:yVal>
            <c:numRef>
              <c:f>Siteswap!$AY$15:$AY$114</c:f>
              <c:numCache>
                <c:formatCode>General</c:formatCode>
                <c:ptCount val="100"/>
                <c:pt idx="0">
                  <c:v>#N/A</c:v>
                </c:pt>
                <c:pt idx="1">
                  <c:v>6.2230445877636625E-2</c:v>
                </c:pt>
                <c:pt idx="2">
                  <c:v>0.25782017319449846</c:v>
                </c:pt>
                <c:pt idx="3">
                  <c:v>6.6971338229369792E-2</c:v>
                </c:pt>
                <c:pt idx="4">
                  <c:v>8.9295117639159705E-2</c:v>
                </c:pt>
                <c:pt idx="5">
                  <c:v>0.32479151142386825</c:v>
                </c:pt>
                <c:pt idx="6">
                  <c:v>0.17384934292658627</c:v>
                </c:pt>
                <c:pt idx="7">
                  <c:v>0.19617312233637618</c:v>
                </c:pt>
                <c:pt idx="8">
                  <c:v>0.39176284965323804</c:v>
                </c:pt>
                <c:pt idx="9">
                  <c:v>0.20091401468810935</c:v>
                </c:pt>
                <c:pt idx="10">
                  <c:v>0.22323779409789926</c:v>
                </c:pt>
                <c:pt idx="11">
                  <c:v>0.45873418788260778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Siteswap!$BA$12</c:f>
              <c:strCache>
                <c:ptCount val="1"/>
                <c:pt idx="0">
                  <c:v>Ball3</c:v>
                </c:pt>
              </c:strCache>
            </c:strRef>
          </c:tx>
          <c:spPr>
            <a:ln w="25400"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Siteswap!$BM$15:$BM$114</c:f>
              <c:numCache>
                <c:formatCode>General</c:formatCode>
                <c:ptCount val="100"/>
                <c:pt idx="0">
                  <c:v>#N/A</c:v>
                </c:pt>
                <c:pt idx="1">
                  <c:v>#N/A</c:v>
                </c:pt>
                <c:pt idx="2">
                  <c:v>0.30641777724759123</c:v>
                </c:pt>
                <c:pt idx="3">
                  <c:v>0.4596266658713869</c:v>
                </c:pt>
                <c:pt idx="4">
                  <c:v>0.61283555449518246</c:v>
                </c:pt>
                <c:pt idx="5">
                  <c:v>0.76604444311897801</c:v>
                </c:pt>
                <c:pt idx="6">
                  <c:v>0.91925333174277379</c:v>
                </c:pt>
                <c:pt idx="7">
                  <c:v>1.0242531496400789</c:v>
                </c:pt>
                <c:pt idx="8">
                  <c:v>1.1292529675373841</c:v>
                </c:pt>
                <c:pt idx="9">
                  <c:v>1.234252785434689</c:v>
                </c:pt>
                <c:pt idx="10">
                  <c:v>1.3392526033319943</c:v>
                </c:pt>
                <c:pt idx="11">
                  <c:v>1.4924614919557899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</c:numCache>
            </c:numRef>
          </c:xVal>
          <c:yVal>
            <c:numRef>
              <c:f>Siteswap!$BN$15:$BN$114</c:f>
              <c:numCache>
                <c:formatCode>General</c:formatCode>
                <c:ptCount val="100"/>
                <c:pt idx="0">
                  <c:v>#N/A</c:v>
                </c:pt>
                <c:pt idx="1">
                  <c:v>#N/A</c:v>
                </c:pt>
                <c:pt idx="2">
                  <c:v>4.4647558819579852E-2</c:v>
                </c:pt>
                <c:pt idx="3">
                  <c:v>0.45340990051136038</c:v>
                </c:pt>
                <c:pt idx="4">
                  <c:v>0.47573367992115029</c:v>
                </c:pt>
                <c:pt idx="5">
                  <c:v>0.11161889704894963</c:v>
                </c:pt>
                <c:pt idx="6">
                  <c:v>0.13394267645873958</c:v>
                </c:pt>
                <c:pt idx="7">
                  <c:v>0.74590096590847699</c:v>
                </c:pt>
                <c:pt idx="8">
                  <c:v>0.97142069307622381</c:v>
                </c:pt>
                <c:pt idx="9">
                  <c:v>0.81050185796198015</c:v>
                </c:pt>
                <c:pt idx="10">
                  <c:v>0.26314446056574597</c:v>
                </c:pt>
                <c:pt idx="11">
                  <c:v>0.28546823997553589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Siteswap!$BP$12</c:f>
              <c:strCache>
                <c:ptCount val="1"/>
                <c:pt idx="0">
                  <c:v>Ball4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Siteswap!$CB$15:$CB$114</c:f>
              <c:numCache>
                <c:formatCode>General</c:formatCode>
                <c:ptCount val="10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0.26679038296542512</c:v>
                </c:pt>
                <c:pt idx="4">
                  <c:v>0.46820834231571118</c:v>
                </c:pt>
                <c:pt idx="5">
                  <c:v>0.66962630166599713</c:v>
                </c:pt>
                <c:pt idx="6">
                  <c:v>0.87104426101628329</c:v>
                </c:pt>
                <c:pt idx="7">
                  <c:v>1.0724622203665692</c:v>
                </c:pt>
                <c:pt idx="8">
                  <c:v>1.2256711089903649</c:v>
                </c:pt>
                <c:pt idx="9">
                  <c:v>1.3788799976141604</c:v>
                </c:pt>
                <c:pt idx="10">
                  <c:v>1.532088886237956</c:v>
                </c:pt>
                <c:pt idx="11">
                  <c:v>1.6852977748617517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</c:numCache>
            </c:numRef>
          </c:xVal>
          <c:yVal>
            <c:numRef>
              <c:f>Siteswap!$CC$15:$CC$114</c:f>
              <c:numCache>
                <c:formatCode>General</c:formatCode>
                <c:ptCount val="10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0.10687800469721649</c:v>
                </c:pt>
                <c:pt idx="4">
                  <c:v>0.69888296091303048</c:v>
                </c:pt>
                <c:pt idx="5">
                  <c:v>0.90444935484685407</c:v>
                </c:pt>
                <c:pt idx="6">
                  <c:v>0.72357718649868707</c:v>
                </c:pt>
                <c:pt idx="7">
                  <c:v>0.1562664558685295</c:v>
                </c:pt>
                <c:pt idx="8">
                  <c:v>0.17859023527831941</c:v>
                </c:pt>
                <c:pt idx="9">
                  <c:v>0.5873525769700999</c:v>
                </c:pt>
                <c:pt idx="10">
                  <c:v>0.60967635637988982</c:v>
                </c:pt>
                <c:pt idx="11">
                  <c:v>0.2455615735076892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Siteswap!$CE$12</c:f>
              <c:strCache>
                <c:ptCount val="1"/>
                <c:pt idx="0">
                  <c:v>Ball5</c:v>
                </c:pt>
              </c:strCache>
            </c:strRef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xVal>
            <c:numRef>
              <c:f>Siteswap!$CQ$15:$CQ$114</c:f>
              <c:numCache>
                <c:formatCode>General</c:formatCode>
                <c:ptCount val="10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</c:numCache>
            </c:numRef>
          </c:xVal>
          <c:yVal>
            <c:numRef>
              <c:f>Siteswap!$CR$15:$CR$114</c:f>
              <c:numCache>
                <c:formatCode>General</c:formatCode>
                <c:ptCount val="10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</c:numCache>
            </c:numRef>
          </c:yVal>
          <c:smooth val="1"/>
        </c:ser>
        <c:ser>
          <c:idx val="8"/>
          <c:order val="8"/>
          <c:tx>
            <c:strRef>
              <c:f>Siteswap!$CT$12</c:f>
              <c:strCache>
                <c:ptCount val="1"/>
                <c:pt idx="0">
                  <c:v>Ball6</c:v>
                </c:pt>
              </c:strCache>
            </c:strRef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xVal>
            <c:numRef>
              <c:f>Siteswap!$DF$15:$DF$114</c:f>
              <c:numCache>
                <c:formatCode>General</c:formatCode>
                <c:ptCount val="10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</c:numCache>
            </c:numRef>
          </c:xVal>
          <c:yVal>
            <c:numRef>
              <c:f>Siteswap!$DG$15:$DG$114</c:f>
              <c:numCache>
                <c:formatCode>General</c:formatCode>
                <c:ptCount val="10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</c:numCache>
            </c:numRef>
          </c:yVal>
          <c:smooth val="1"/>
        </c:ser>
        <c:ser>
          <c:idx val="9"/>
          <c:order val="9"/>
          <c:tx>
            <c:strRef>
              <c:f>Siteswap!$DI$12</c:f>
              <c:strCache>
                <c:ptCount val="1"/>
                <c:pt idx="0">
                  <c:v>Ball7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xVal>
            <c:numRef>
              <c:f>Siteswap!$DU$15:$DU$114</c:f>
              <c:numCache>
                <c:formatCode>General</c:formatCode>
                <c:ptCount val="10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</c:numCache>
            </c:numRef>
          </c:xVal>
          <c:yVal>
            <c:numRef>
              <c:f>Siteswap!$DV$15:$DV$114</c:f>
              <c:numCache>
                <c:formatCode>General</c:formatCode>
                <c:ptCount val="10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613504"/>
        <c:axId val="182615040"/>
      </c:scatterChart>
      <c:valAx>
        <c:axId val="182613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2615040"/>
        <c:crosses val="autoZero"/>
        <c:crossBetween val="midCat"/>
      </c:valAx>
      <c:valAx>
        <c:axId val="1826150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2613504"/>
        <c:crosses val="autoZero"/>
        <c:crossBetween val="midCat"/>
      </c:valAx>
    </c:plotArea>
    <c:plotVisOnly val="0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38101</xdr:colOff>
      <xdr:row>8</xdr:row>
      <xdr:rowOff>47624</xdr:rowOff>
    </xdr:from>
    <xdr:to>
      <xdr:col>132</xdr:col>
      <xdr:colOff>438151</xdr:colOff>
      <xdr:row>45</xdr:row>
      <xdr:rowOff>66674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</xdr:row>
          <xdr:rowOff>114300</xdr:rowOff>
        </xdr:from>
        <xdr:to>
          <xdr:col>10</xdr:col>
          <xdr:colOff>247650</xdr:colOff>
          <xdr:row>2</xdr:row>
          <xdr:rowOff>133350</xdr:rowOff>
        </xdr:to>
        <xdr:sp macro="" textlink="">
          <xdr:nvSpPr>
            <xdr:cNvPr id="1028" name="ScrollBar1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</xdr:row>
          <xdr:rowOff>133350</xdr:rowOff>
        </xdr:from>
        <xdr:to>
          <xdr:col>10</xdr:col>
          <xdr:colOff>247650</xdr:colOff>
          <xdr:row>4</xdr:row>
          <xdr:rowOff>9525</xdr:rowOff>
        </xdr:to>
        <xdr:sp macro="" textlink="">
          <xdr:nvSpPr>
            <xdr:cNvPr id="1029" name="ScrollBar2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4</xdr:row>
          <xdr:rowOff>9525</xdr:rowOff>
        </xdr:from>
        <xdr:to>
          <xdr:col>10</xdr:col>
          <xdr:colOff>247650</xdr:colOff>
          <xdr:row>5</xdr:row>
          <xdr:rowOff>28575</xdr:rowOff>
        </xdr:to>
        <xdr:sp macro="" textlink="">
          <xdr:nvSpPr>
            <xdr:cNvPr id="1030" name="ScrollBar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DW214"/>
  <sheetViews>
    <sheetView tabSelected="1" workbookViewId="0">
      <selection activeCell="D3" sqref="D3"/>
    </sheetView>
  </sheetViews>
  <sheetFormatPr defaultRowHeight="11.25" x14ac:dyDescent="0.2"/>
  <cols>
    <col min="1" max="1" width="9.33203125" style="14"/>
    <col min="12" max="15" width="9.33203125" style="1" hidden="1" customWidth="1"/>
    <col min="16" max="126" width="9.33203125" hidden="1" customWidth="1"/>
    <col min="127" max="127" width="9.33203125" customWidth="1"/>
  </cols>
  <sheetData>
    <row r="1" spans="1:127" x14ac:dyDescent="0.2">
      <c r="A1" s="13">
        <v>5</v>
      </c>
      <c r="B1" s="1"/>
      <c r="C1" s="2" t="s">
        <v>32</v>
      </c>
      <c r="D1" s="13"/>
      <c r="E1" s="1" t="s">
        <v>48</v>
      </c>
      <c r="G1" s="1" t="s">
        <v>8</v>
      </c>
      <c r="I1" s="1"/>
      <c r="J1" s="1"/>
      <c r="K1" s="1"/>
      <c r="AE1">
        <v>0</v>
      </c>
      <c r="AI1" t="s">
        <v>14</v>
      </c>
      <c r="DW1" s="1" t="s">
        <v>47</v>
      </c>
    </row>
    <row r="2" spans="1:127" x14ac:dyDescent="0.2">
      <c r="A2" s="13">
        <v>3</v>
      </c>
      <c r="B2" s="1"/>
      <c r="C2" s="5" t="s">
        <v>33</v>
      </c>
      <c r="D2" s="6">
        <f>MAX(12,t)</f>
        <v>12</v>
      </c>
      <c r="E2" s="6" t="s">
        <v>31</v>
      </c>
      <c r="G2" s="1"/>
      <c r="I2" s="1"/>
      <c r="J2" s="1"/>
      <c r="K2" s="1"/>
      <c r="AE2">
        <v>0.55493740187520257</v>
      </c>
      <c r="AI2" s="9">
        <f>SIN(RADIANS(XROTATE))</f>
        <v>0.17364817766693033</v>
      </c>
      <c r="AJ2" s="9">
        <f>SIN(RADIANS(YROTATE))</f>
        <v>0.64278760968653925</v>
      </c>
      <c r="AK2" s="9">
        <f>SIN(RADIANS(ZROTATE))</f>
        <v>0</v>
      </c>
      <c r="AL2" t="s">
        <v>13</v>
      </c>
    </row>
    <row r="3" spans="1:127" x14ac:dyDescent="0.2">
      <c r="A3" s="13">
        <v>4</v>
      </c>
      <c r="B3" s="1"/>
      <c r="C3" s="2" t="s">
        <v>34</v>
      </c>
      <c r="D3" s="15">
        <v>0.2</v>
      </c>
      <c r="E3" s="1" t="s">
        <v>35</v>
      </c>
      <c r="G3" s="1" t="s">
        <v>9</v>
      </c>
      <c r="H3" s="17">
        <v>10</v>
      </c>
      <c r="I3" s="1"/>
      <c r="J3" s="1"/>
      <c r="K3" s="1"/>
      <c r="AE3">
        <v>0.78480000000000016</v>
      </c>
      <c r="AI3" s="9">
        <f>COS(RADIANS(XROTATE))</f>
        <v>0.98480775301220802</v>
      </c>
      <c r="AJ3" s="9">
        <f>COS(RADIANS(YROTATE))</f>
        <v>0.76604444311897801</v>
      </c>
      <c r="AK3" s="9">
        <f>COS(RADIANS(ZROTATE))</f>
        <v>1</v>
      </c>
      <c r="AL3" t="s">
        <v>12</v>
      </c>
      <c r="DW3" s="10" t="s">
        <v>44</v>
      </c>
    </row>
    <row r="4" spans="1:127" x14ac:dyDescent="0.2">
      <c r="A4" s="13"/>
      <c r="B4" s="1"/>
      <c r="C4" s="5" t="s">
        <v>36</v>
      </c>
      <c r="D4" s="8">
        <f>((MAX(A:A)-1)*beat)^2*g/8</f>
        <v>0.78480000000000016</v>
      </c>
      <c r="E4" s="6" t="s">
        <v>37</v>
      </c>
      <c r="G4" s="1" t="s">
        <v>10</v>
      </c>
      <c r="H4" s="17">
        <v>40</v>
      </c>
      <c r="I4" s="1"/>
      <c r="J4" s="1"/>
      <c r="K4" s="1"/>
      <c r="AE4">
        <v>0.55493740187520268</v>
      </c>
      <c r="AI4" s="9"/>
      <c r="AJ4" s="9"/>
      <c r="AK4" s="9"/>
      <c r="DW4" s="11" t="s">
        <v>45</v>
      </c>
    </row>
    <row r="5" spans="1:127" x14ac:dyDescent="0.2">
      <c r="A5" s="13"/>
      <c r="B5" s="1"/>
      <c r="C5" s="2" t="s">
        <v>38</v>
      </c>
      <c r="D5" s="7">
        <v>0.3</v>
      </c>
      <c r="E5" s="1" t="s">
        <v>37</v>
      </c>
      <c r="G5" s="1" t="s">
        <v>11</v>
      </c>
      <c r="H5" s="17">
        <v>0</v>
      </c>
      <c r="I5" s="1"/>
      <c r="J5" s="1"/>
      <c r="K5" s="1"/>
      <c r="AE5">
        <v>9.6149650741228518E-17</v>
      </c>
      <c r="AI5" s="9" t="s">
        <v>15</v>
      </c>
      <c r="AJ5" s="9"/>
      <c r="AK5" s="9"/>
      <c r="DW5" s="12" t="s">
        <v>46</v>
      </c>
    </row>
    <row r="6" spans="1:127" x14ac:dyDescent="0.2">
      <c r="A6" s="13"/>
      <c r="B6" s="1"/>
      <c r="C6" s="5" t="s">
        <v>39</v>
      </c>
      <c r="D6" s="6">
        <f>COUNT(A:A)</f>
        <v>3</v>
      </c>
      <c r="E6" s="1"/>
      <c r="I6" s="1"/>
      <c r="J6" s="1"/>
      <c r="K6" s="1"/>
      <c r="AE6">
        <v>0</v>
      </c>
      <c r="AI6" s="9">
        <f>YCOS*ZCOS</f>
        <v>0.76604444311897801</v>
      </c>
      <c r="AJ6" s="9">
        <f>-ZSIN * YCOS</f>
        <v>0</v>
      </c>
      <c r="AK6" s="9">
        <f>YSIN</f>
        <v>0.64278760968653925</v>
      </c>
    </row>
    <row r="7" spans="1:127" x14ac:dyDescent="0.2">
      <c r="A7" s="13"/>
      <c r="B7" s="1"/>
      <c r="C7" s="5" t="s">
        <v>40</v>
      </c>
      <c r="D7" s="6">
        <f>t/cntss</f>
        <v>4</v>
      </c>
      <c r="E7" s="1"/>
      <c r="I7" s="1"/>
      <c r="J7" s="1"/>
      <c r="K7" s="1"/>
      <c r="T7" t="s">
        <v>43</v>
      </c>
      <c r="U7">
        <f>IF(shand="L",0,1)</f>
        <v>1</v>
      </c>
      <c r="AI7" s="9">
        <f>ZCOS * -YSIN * -XSIN + ZSIN * XCOS</f>
        <v>0.11161889704894963</v>
      </c>
      <c r="AJ7" s="9">
        <f>-ZSIN * -YSIN * -XSIN + ZCOS*XCOS</f>
        <v>0.98480775301220802</v>
      </c>
      <c r="AK7" s="9">
        <f>YCOS * -XSIN</f>
        <v>-0.13302222155948901</v>
      </c>
    </row>
    <row r="8" spans="1:127" x14ac:dyDescent="0.2">
      <c r="A8" s="13"/>
      <c r="B8" s="1"/>
      <c r="C8" s="2" t="s">
        <v>42</v>
      </c>
      <c r="D8" s="16" t="s">
        <v>41</v>
      </c>
      <c r="E8" s="1"/>
      <c r="F8" s="1"/>
      <c r="G8" s="1"/>
      <c r="H8" s="1"/>
      <c r="I8" s="1"/>
      <c r="J8" s="1"/>
      <c r="K8" s="1"/>
      <c r="T8" s="1" t="s">
        <v>19</v>
      </c>
      <c r="U8">
        <v>2</v>
      </c>
      <c r="AI8" s="9">
        <f>ZCOS * -YSIN * XCOS + ZSIN * XSIN</f>
        <v>-0.63302222155948895</v>
      </c>
      <c r="AJ8" s="9">
        <f>-ZSIN * -YSIN * XCOS + ZCOS * XSIN</f>
        <v>0.17364817766693033</v>
      </c>
      <c r="AK8" s="9">
        <f>YCOS * XCOS</f>
        <v>0.75440650673548892</v>
      </c>
    </row>
    <row r="9" spans="1:127" x14ac:dyDescent="0.2">
      <c r="A9" s="13"/>
      <c r="B9" s="1"/>
      <c r="C9" s="1"/>
      <c r="D9" s="1"/>
      <c r="E9" s="1"/>
      <c r="F9" s="1"/>
      <c r="G9" s="1"/>
      <c r="H9" s="1"/>
      <c r="I9" s="1"/>
      <c r="J9" s="1"/>
      <c r="K9" s="1"/>
      <c r="T9" t="s">
        <v>6</v>
      </c>
      <c r="U9">
        <v>9.81</v>
      </c>
    </row>
    <row r="10" spans="1:127" x14ac:dyDescent="0.2">
      <c r="A10" s="13"/>
      <c r="B10" s="1"/>
      <c r="C10" s="1"/>
      <c r="D10" s="1"/>
      <c r="E10" s="1"/>
      <c r="F10" s="1"/>
      <c r="G10" s="1"/>
      <c r="H10" s="1"/>
      <c r="I10" s="1"/>
      <c r="J10" s="1"/>
      <c r="K10" s="1"/>
      <c r="T10" s="4" t="s">
        <v>33</v>
      </c>
      <c r="U10" s="3">
        <f>IF(ISNUMBER(D1),D1,D2)</f>
        <v>12</v>
      </c>
      <c r="AF10">
        <f>PI()</f>
        <v>3.1415926535897931</v>
      </c>
    </row>
    <row r="11" spans="1:127" x14ac:dyDescent="0.2">
      <c r="A11" s="13"/>
      <c r="B11" s="1"/>
      <c r="C11" s="1"/>
      <c r="D11" s="1"/>
      <c r="E11" s="1"/>
      <c r="F11" s="1"/>
      <c r="G11" s="1"/>
      <c r="H11" s="1"/>
      <c r="I11" s="1"/>
      <c r="J11" s="1"/>
      <c r="K11" s="1"/>
      <c r="T11" s="1" t="s">
        <v>27</v>
      </c>
      <c r="U11">
        <f>SUM(A:A)</f>
        <v>12</v>
      </c>
    </row>
    <row r="12" spans="1:127" x14ac:dyDescent="0.2">
      <c r="A12" s="13"/>
      <c r="B12" s="1"/>
      <c r="C12" s="1"/>
      <c r="D12" s="1"/>
      <c r="E12" s="1"/>
      <c r="F12" s="1"/>
      <c r="G12" s="1"/>
      <c r="H12" s="1"/>
      <c r="I12" s="1"/>
      <c r="J12" s="1"/>
      <c r="K12" s="1"/>
      <c r="X12" t="s">
        <v>21</v>
      </c>
      <c r="AL12" t="s">
        <v>22</v>
      </c>
      <c r="BA12" t="s">
        <v>23</v>
      </c>
      <c r="BP12" t="s">
        <v>24</v>
      </c>
      <c r="CE12" t="s">
        <v>28</v>
      </c>
      <c r="CT12" t="s">
        <v>29</v>
      </c>
      <c r="DI12" t="s">
        <v>30</v>
      </c>
    </row>
    <row r="13" spans="1:127" x14ac:dyDescent="0.2">
      <c r="L13" s="1" t="s">
        <v>18</v>
      </c>
      <c r="Q13" t="s">
        <v>20</v>
      </c>
      <c r="X13" t="s">
        <v>5</v>
      </c>
      <c r="Y13" t="s">
        <v>3</v>
      </c>
      <c r="AB13" t="s">
        <v>25</v>
      </c>
      <c r="AC13" t="s">
        <v>26</v>
      </c>
      <c r="AL13" t="s">
        <v>5</v>
      </c>
      <c r="AM13" t="s">
        <v>3</v>
      </c>
      <c r="AQ13" t="s">
        <v>25</v>
      </c>
      <c r="AR13" t="s">
        <v>26</v>
      </c>
      <c r="BA13" t="s">
        <v>5</v>
      </c>
      <c r="BB13" t="s">
        <v>3</v>
      </c>
      <c r="BF13" t="s">
        <v>25</v>
      </c>
      <c r="BG13" t="s">
        <v>26</v>
      </c>
      <c r="BP13" t="s">
        <v>5</v>
      </c>
      <c r="BQ13" t="s">
        <v>3</v>
      </c>
      <c r="BU13" t="s">
        <v>25</v>
      </c>
      <c r="BV13" t="s">
        <v>26</v>
      </c>
      <c r="CE13" t="s">
        <v>5</v>
      </c>
      <c r="CF13" t="s">
        <v>3</v>
      </c>
      <c r="CJ13" t="s">
        <v>25</v>
      </c>
      <c r="CK13" t="s">
        <v>26</v>
      </c>
      <c r="CT13" t="s">
        <v>5</v>
      </c>
      <c r="CU13" t="s">
        <v>3</v>
      </c>
      <c r="CY13" t="s">
        <v>25</v>
      </c>
      <c r="CZ13" t="s">
        <v>26</v>
      </c>
      <c r="DI13" t="s">
        <v>5</v>
      </c>
      <c r="DJ13" t="s">
        <v>3</v>
      </c>
      <c r="DN13" t="s">
        <v>25</v>
      </c>
      <c r="DO13" t="s">
        <v>26</v>
      </c>
    </row>
    <row r="14" spans="1:127" x14ac:dyDescent="0.2">
      <c r="L14" s="1" t="s">
        <v>2</v>
      </c>
      <c r="M14" s="1" t="s">
        <v>1</v>
      </c>
      <c r="N14" s="1" t="s">
        <v>0</v>
      </c>
      <c r="O14" s="1" t="s">
        <v>17</v>
      </c>
      <c r="P14" t="s">
        <v>16</v>
      </c>
      <c r="Q14" t="s">
        <v>2</v>
      </c>
      <c r="R14" t="s">
        <v>1</v>
      </c>
      <c r="S14" t="s">
        <v>0</v>
      </c>
      <c r="T14" t="s">
        <v>17</v>
      </c>
      <c r="U14" t="s">
        <v>16</v>
      </c>
      <c r="X14">
        <f>VALUE(RIGHT(X12,1))</f>
        <v>1</v>
      </c>
      <c r="Y14">
        <f>IF(X14&lt;=balls,0,NA())</f>
        <v>0</v>
      </c>
      <c r="Z14" t="s">
        <v>4</v>
      </c>
      <c r="AB14">
        <f>-MOD(X14-shando,2)*d</f>
        <v>0</v>
      </c>
      <c r="AC14">
        <f>AB14</f>
        <v>0</v>
      </c>
      <c r="AD14" t="s">
        <v>7</v>
      </c>
      <c r="AF14" t="s">
        <v>2</v>
      </c>
      <c r="AG14" t="s">
        <v>1</v>
      </c>
      <c r="AH14" t="s">
        <v>0</v>
      </c>
      <c r="AI14" t="s">
        <v>17</v>
      </c>
      <c r="AJ14" t="s">
        <v>16</v>
      </c>
      <c r="AL14">
        <v>1</v>
      </c>
      <c r="AM14">
        <f>IF(AL14&lt;=balls,0,NA())</f>
        <v>0</v>
      </c>
      <c r="AN14" t="s">
        <v>4</v>
      </c>
      <c r="AQ14">
        <f ca="1">-MOD(INDEX(AL:AL,MATCH(TRUE,AO:AO,0))-shando,2)*d</f>
        <v>-0.3</v>
      </c>
      <c r="AR14">
        <f ca="1">AQ14</f>
        <v>-0.3</v>
      </c>
      <c r="AS14" t="s">
        <v>7</v>
      </c>
      <c r="AU14" t="s">
        <v>2</v>
      </c>
      <c r="AV14" t="s">
        <v>1</v>
      </c>
      <c r="AW14" t="s">
        <v>0</v>
      </c>
      <c r="AX14" t="s">
        <v>17</v>
      </c>
      <c r="AY14" t="s">
        <v>16</v>
      </c>
      <c r="BA14">
        <v>1</v>
      </c>
      <c r="BB14">
        <f>IF(BA14&lt;=balls,0,NA())</f>
        <v>0</v>
      </c>
      <c r="BC14" t="s">
        <v>4</v>
      </c>
      <c r="BF14">
        <f ca="1">-MOD(INDEX(BA:BA,MATCH(TRUE,BD:BD,0))-shando,2)*d</f>
        <v>0</v>
      </c>
      <c r="BG14">
        <f ca="1">BF14</f>
        <v>0</v>
      </c>
      <c r="BH14" t="s">
        <v>7</v>
      </c>
      <c r="BI14" t="s">
        <v>0</v>
      </c>
      <c r="BJ14" t="s">
        <v>2</v>
      </c>
      <c r="BK14" t="s">
        <v>1</v>
      </c>
      <c r="BL14" t="s">
        <v>0</v>
      </c>
      <c r="BM14" t="s">
        <v>17</v>
      </c>
      <c r="BN14" t="s">
        <v>16</v>
      </c>
      <c r="BP14">
        <v>1</v>
      </c>
      <c r="BQ14">
        <f>IF(BP14&lt;=balls,0,NA())</f>
        <v>0</v>
      </c>
      <c r="BR14" t="s">
        <v>4</v>
      </c>
      <c r="BU14">
        <f ca="1">-MOD(INDEX(BP:BP,MATCH(TRUE,BS:BS,0))-shando,2)*d</f>
        <v>-0.3</v>
      </c>
      <c r="BV14">
        <f ca="1">BU14</f>
        <v>-0.3</v>
      </c>
      <c r="BW14" t="s">
        <v>7</v>
      </c>
      <c r="BY14" t="s">
        <v>2</v>
      </c>
      <c r="BZ14" t="s">
        <v>1</v>
      </c>
      <c r="CA14" t="s">
        <v>0</v>
      </c>
      <c r="CB14" t="s">
        <v>17</v>
      </c>
      <c r="CC14" t="s">
        <v>16</v>
      </c>
      <c r="CE14">
        <v>1</v>
      </c>
      <c r="CF14">
        <f>IF(CE14&lt;=balls,0,NA())</f>
        <v>0</v>
      </c>
      <c r="CG14" t="s">
        <v>4</v>
      </c>
      <c r="CJ14" t="e">
        <f ca="1">-MOD(INDEX(CE:CE,MATCH(TRUE,CH:CH,0))-shando,2)*d</f>
        <v>#N/A</v>
      </c>
      <c r="CK14" t="e">
        <f ca="1">CJ14</f>
        <v>#N/A</v>
      </c>
      <c r="CL14" t="s">
        <v>7</v>
      </c>
      <c r="CN14" t="s">
        <v>2</v>
      </c>
      <c r="CO14" t="s">
        <v>1</v>
      </c>
      <c r="CP14" t="s">
        <v>0</v>
      </c>
      <c r="CQ14" t="s">
        <v>17</v>
      </c>
      <c r="CR14" t="s">
        <v>16</v>
      </c>
      <c r="CT14">
        <v>1</v>
      </c>
      <c r="CU14">
        <f>IF(CT14&lt;=balls,0,NA())</f>
        <v>0</v>
      </c>
      <c r="CV14" t="s">
        <v>4</v>
      </c>
      <c r="CY14" t="e">
        <f ca="1">-MOD(INDEX(CT:CT,MATCH(TRUE,CW:CW,0))-shando,2)*d</f>
        <v>#N/A</v>
      </c>
      <c r="CZ14" t="e">
        <f ca="1">CY14</f>
        <v>#N/A</v>
      </c>
      <c r="DA14" t="s">
        <v>7</v>
      </c>
      <c r="DC14" t="s">
        <v>2</v>
      </c>
      <c r="DD14" t="s">
        <v>1</v>
      </c>
      <c r="DE14" t="s">
        <v>0</v>
      </c>
      <c r="DF14" t="s">
        <v>17</v>
      </c>
      <c r="DG14" t="s">
        <v>16</v>
      </c>
      <c r="DI14">
        <v>1</v>
      </c>
      <c r="DJ14">
        <f>IF(DI14&lt;=balls,0,NA())</f>
        <v>0</v>
      </c>
      <c r="DK14" t="s">
        <v>4</v>
      </c>
      <c r="DN14" t="e">
        <f ca="1">-MOD(INDEX(DI:DI,MATCH(TRUE,DL:DL,0))-shando,2)*d</f>
        <v>#N/A</v>
      </c>
      <c r="DO14" t="e">
        <f ca="1">DN14</f>
        <v>#N/A</v>
      </c>
      <c r="DP14" t="s">
        <v>7</v>
      </c>
      <c r="DR14" t="s">
        <v>2</v>
      </c>
      <c r="DS14" t="s">
        <v>1</v>
      </c>
      <c r="DT14" t="s">
        <v>0</v>
      </c>
      <c r="DU14" t="s">
        <v>17</v>
      </c>
      <c r="DV14" t="s">
        <v>16</v>
      </c>
    </row>
    <row r="15" spans="1:127" x14ac:dyDescent="0.2">
      <c r="L15" s="1">
        <v>0</v>
      </c>
      <c r="M15" s="1">
        <f>maxh</f>
        <v>0.78480000000000016</v>
      </c>
      <c r="N15" s="1">
        <v>0</v>
      </c>
      <c r="O15" s="1">
        <f t="shared" ref="O15:O20" si="0">IF(L15&lt;&gt;"",(L15*_RMX1)+(M15*_RMY1)+(N15*_RMZ1),"")</f>
        <v>0</v>
      </c>
      <c r="P15">
        <f t="shared" ref="P15:P20" si="1">IF(L15&lt;&gt;"",(L15*_RMX2)+(M15*_RMY2)+(N15*_RMZ2),"")</f>
        <v>0.77287712456398105</v>
      </c>
      <c r="Q15">
        <f t="shared" ref="Q15:Q78" ca="1" si="2">OFFSET($AF$15,INT((ROW()-ROW($Y$15))/2),0)</f>
        <v>0</v>
      </c>
      <c r="R15">
        <v>0</v>
      </c>
      <c r="S15">
        <f t="shared" ref="S15:S78" si="3">-MOD(INT((ROW()-ROW($T$14))/2),2)*d</f>
        <v>0</v>
      </c>
      <c r="T15">
        <f t="shared" ref="T15:T42" ca="1" si="4">IF(Q15&lt;&gt;"",(Q15*_RMX1)+(R15*_RMY1)+(S15*_RMZ1),"")</f>
        <v>0</v>
      </c>
      <c r="U15">
        <f t="shared" ref="U15:U42" ca="1" si="5">IF(Q15&lt;&gt;"",(Q15*_RMX2)+(R15*_RMY2)+(S15*_RMZ2),"")</f>
        <v>0</v>
      </c>
      <c r="V15">
        <f t="shared" ref="V15:V46" si="6">IF(ROW()-ROW($V$14)&lt;=beats,ROW()-ROW($V$14),NA())</f>
        <v>1</v>
      </c>
      <c r="W15">
        <f t="shared" ref="W15:W46" ca="1" si="7">OFFSET($A$1,MOD(ROW()-1-ROW($W$14),cntss),0)</f>
        <v>5</v>
      </c>
      <c r="X15">
        <f>IF(Y14+X14=$V15,$V15,X14)</f>
        <v>1</v>
      </c>
      <c r="Y15">
        <f ca="1">IF(Y14+X14=$V15,$W15,Y14)</f>
        <v>5</v>
      </c>
      <c r="Z15">
        <f ca="1">Y15-1</f>
        <v>4</v>
      </c>
      <c r="AA15" t="b">
        <f>OR(X15&lt;&gt;X14,AA14="")</f>
        <v>1</v>
      </c>
      <c r="AB15">
        <f>IF(X15=X14,AB14,AC14)</f>
        <v>0</v>
      </c>
      <c r="AC15">
        <f t="shared" ref="AC15:AC28" ca="1" si="8">AB15-MOD(-Y15,2)*d*(1+2*SIGN(AB15))</f>
        <v>-0.3</v>
      </c>
      <c r="AD15">
        <f t="shared" ref="AD15:AD28" ca="1" si="9">g*(Z15*beat)^2/8</f>
        <v>0.78480000000000016</v>
      </c>
      <c r="AE15">
        <f ca="1">IF(AND(X15=X14,Y15=Y14),AE14+1,1)</f>
        <v>1</v>
      </c>
      <c r="AF15">
        <f>($V15-1)*beat</f>
        <v>0</v>
      </c>
      <c r="AG15">
        <f ca="1">IF(Y15=1,0, 4*AD15*((AE15-1)-(AE15-1)^2/Z15)/Z15)</f>
        <v>0</v>
      </c>
      <c r="AH15">
        <f ca="1">IF(Y15=1,AB15,((AE15-1)*(AC15-AB15)/Z15)+AB15)</f>
        <v>0</v>
      </c>
      <c r="AI15">
        <f ca="1">(AF15*_RMX1)+(AG15*_RMY1)+(AH15*_RMZ1)</f>
        <v>0</v>
      </c>
      <c r="AJ15">
        <f ca="1">(AF15*_RMX2)+(AG15*_RMY2)+(AH15*_RMZ2)</f>
        <v>0</v>
      </c>
      <c r="AL15">
        <f ca="1">IF(AND(AM14=0,OR(AA15=TRUE,$W15=0)),AL14+1,IF(AM14+AL14=$V15,$V15,AL14))</f>
        <v>2</v>
      </c>
      <c r="AM15">
        <f ca="1">IF(AND(AA15=FALSE,AM14+AL14=$V15,$W15&gt;0),$W15,AM14)</f>
        <v>0</v>
      </c>
      <c r="AN15">
        <f ca="1">AM15-1</f>
        <v>-1</v>
      </c>
      <c r="AO15" t="b">
        <f ca="1">AND(OR(AM15&lt;&gt;AM14,AL15&lt;&gt;AL14),AM15&gt;0)</f>
        <v>0</v>
      </c>
      <c r="AP15" t="b">
        <f ca="1">OR(AA15,AO15)</f>
        <v>1</v>
      </c>
      <c r="AQ15">
        <f ca="1">IF(AL15=AL13,AQ14,AR14)</f>
        <v>-0.3</v>
      </c>
      <c r="AR15">
        <f t="shared" ref="AR15:AR28" ca="1" si="10">AQ15-MOD(-AM15,2)*d*(1+2*SIGN(AQ15))</f>
        <v>-0.3</v>
      </c>
      <c r="AS15">
        <f t="shared" ref="AS15:AS28" ca="1" si="11">g*(AN15*beat)^2/8</f>
        <v>4.905000000000001E-2</v>
      </c>
      <c r="AT15">
        <f ca="1">IF(AND(AL15=AL14,AM15=AM14),AT14+1,1)</f>
        <v>1</v>
      </c>
      <c r="AU15">
        <f t="shared" ref="AU15" si="12">($V15-1)*beat</f>
        <v>0</v>
      </c>
      <c r="AV15">
        <f ca="1">IF(AM15=1,0, 4*AS15*((AT15-1)-(AT15-1)^2/AN15)/AN15)</f>
        <v>0</v>
      </c>
      <c r="AW15">
        <f ca="1">IF(AM15=1,AQ15,((AT15-1)*(AR15-AQ15)/AN15)+AQ15)</f>
        <v>-0.3</v>
      </c>
      <c r="AX15" t="e">
        <f t="shared" ref="AX15:AX46" ca="1" si="13">IF(AM15=0,NA(),(AU15*_RMX1)+(AV15*_RMY1)+(AW15*_RMZ1))</f>
        <v>#N/A</v>
      </c>
      <c r="AY15" t="e">
        <f t="shared" ref="AY15:AY46" ca="1" si="14">IF(AM15=0,NA(),(AU15*_RMX2)+(AV15*_RMY2)+(AW15*_RMZ2))</f>
        <v>#N/A</v>
      </c>
      <c r="BA15">
        <f ca="1">IF(AND(BB14=0,OR(AP15=TRUE,$W15=0)),BA14+1,IF(BB14+BA14=$V15,$V15,BA14))</f>
        <v>2</v>
      </c>
      <c r="BB15">
        <f ca="1">IF(AND(AP15=FALSE,BB14+BA14=$V15,$W15&gt;0),$W15,BB14)</f>
        <v>0</v>
      </c>
      <c r="BC15">
        <f ca="1">BB15-1</f>
        <v>-1</v>
      </c>
      <c r="BD15" t="b">
        <f ca="1">AND(OR(BB15&lt;&gt;BB14,BA15&lt;&gt;BA14),BB15&gt;0)</f>
        <v>0</v>
      </c>
      <c r="BE15" t="b">
        <f ca="1">OR(AP15,BD15)</f>
        <v>1</v>
      </c>
      <c r="BF15">
        <f ca="1">IF(BA15=BA13,BF14,BG14)</f>
        <v>0</v>
      </c>
      <c r="BG15">
        <f t="shared" ref="BG15:BG78" ca="1" si="15">BF15-MOD(-BB15,2)*d*(1+2*SIGN(BF15))</f>
        <v>0</v>
      </c>
      <c r="BH15">
        <f t="shared" ref="BH15:BH78" ca="1" si="16">g*(BC15*beat)^2/8</f>
        <v>4.905000000000001E-2</v>
      </c>
      <c r="BI15">
        <f ca="1">IF(AND(BA15=BA14,BB15=BB14),BI14+1,1)</f>
        <v>1</v>
      </c>
      <c r="BJ15">
        <f t="shared" ref="BJ15" si="17">($V15-1)*beat</f>
        <v>0</v>
      </c>
      <c r="BK15">
        <f ca="1">IF(BB15=1,0, 4*BH15*((BI15-1)-(BI15-1)^2/BC15)/BC15)</f>
        <v>0</v>
      </c>
      <c r="BL15">
        <f ca="1">IF(BB15=1,BF15,((BI15-1)*(BG15-BF15)/BC15)+BF15)</f>
        <v>0</v>
      </c>
      <c r="BM15" t="e">
        <f t="shared" ref="BM15:BM46" ca="1" si="18">IF(BB15=0,NA(),(BJ15*_RMX1)+(BK15*_RMY1)+(BL15*_RMZ1))</f>
        <v>#N/A</v>
      </c>
      <c r="BN15" t="e">
        <f t="shared" ref="BN15:BN46" ca="1" si="19">IF(BB15=0,NA(),(BJ15*_RMX2)+(BK15*_RMY2)+(BL15*_RMZ2))</f>
        <v>#N/A</v>
      </c>
      <c r="BP15">
        <f ca="1">IF(AND(BQ14=0,OR(BE15=TRUE,$W15=0)),BP14+1,IF(BQ14+BP14=$V15,$V15,BP14))</f>
        <v>2</v>
      </c>
      <c r="BQ15">
        <f ca="1">IF(AND(BE15=FALSE,BQ14+BP14=$V15,$W15&gt;0),$W15,BQ14)</f>
        <v>0</v>
      </c>
      <c r="BR15">
        <f ca="1">BQ15-1</f>
        <v>-1</v>
      </c>
      <c r="BS15" t="b">
        <f ca="1">AND(OR(BQ15&lt;&gt;BQ14,BP15&lt;&gt;BP14),BQ15&gt;0)</f>
        <v>0</v>
      </c>
      <c r="BT15" t="b">
        <f ca="1">OR(BE15,BS15)</f>
        <v>1</v>
      </c>
      <c r="BU15">
        <f ca="1">IF(BP15=BP13,BU14,BV14)</f>
        <v>-0.3</v>
      </c>
      <c r="BV15">
        <f t="shared" ref="BV15:BV78" ca="1" si="20">BU15-MOD(-BQ15,2)*d*(1+2*SIGN(BU15))</f>
        <v>-0.3</v>
      </c>
      <c r="BW15">
        <f t="shared" ref="BW15:BW78" ca="1" si="21">g*(BR15*beat)^2/8</f>
        <v>4.905000000000001E-2</v>
      </c>
      <c r="BX15">
        <f ca="1">IF(AND(BP15=BP14,BQ15=BQ14),BX14+1,1)</f>
        <v>1</v>
      </c>
      <c r="BY15">
        <f t="shared" ref="BY15:BY79" si="22">($V15-1)*beat</f>
        <v>0</v>
      </c>
      <c r="BZ15">
        <f ca="1">IF(BQ15=1,0, 4*BW15*((BX15-1)-(BX15-1)^2/BR15)/BR15)</f>
        <v>0</v>
      </c>
      <c r="CA15">
        <f ca="1">IF(BQ15=1,BU15,((BX15-1)*(BV15-BU15)/BR15)+BU15)</f>
        <v>-0.3</v>
      </c>
      <c r="CB15" t="e">
        <f t="shared" ref="CB15:CB46" ca="1" si="23">IF(BQ15=0,NA(),(BY15*_RMX1)+(BZ15*_RMY1)+(CA15*_RMZ1))</f>
        <v>#N/A</v>
      </c>
      <c r="CC15" t="e">
        <f t="shared" ref="CC15:CC46" ca="1" si="24">IF(BQ15=0,NA(),(BY15*_RMX2)+(BZ15*_RMY2)+(CA15*_RMZ2))</f>
        <v>#N/A</v>
      </c>
      <c r="CE15">
        <f ca="1">IF(AND(CF14=0,OR(BT15=TRUE,$W15=0)),CE14+1,IF(CF14+CE14=$V15,$V15,CE14))</f>
        <v>2</v>
      </c>
      <c r="CF15">
        <f ca="1">IF(AND(BT15=FALSE,CF14+CE14=$V15,$W15&gt;0),$W15,CF14)</f>
        <v>0</v>
      </c>
      <c r="CG15">
        <f ca="1">CF15-1</f>
        <v>-1</v>
      </c>
      <c r="CH15" t="b">
        <f ca="1">AND(OR(CF15&lt;&gt;CF14,CE15&lt;&gt;CE14),CF15&gt;0)</f>
        <v>0</v>
      </c>
      <c r="CI15" t="b">
        <f ca="1">OR(BT15,CH15)</f>
        <v>1</v>
      </c>
      <c r="CJ15" t="e">
        <f ca="1">IF(CE15=CE13,CJ14,CK14)</f>
        <v>#N/A</v>
      </c>
      <c r="CK15" t="e">
        <f t="shared" ref="CK15:CK78" ca="1" si="25">CJ15-MOD(-CF15,2)*d*(1+2*SIGN(CJ15))</f>
        <v>#N/A</v>
      </c>
      <c r="CL15">
        <f t="shared" ref="CL15:CL78" ca="1" si="26">g*(CG15*beat)^2/8</f>
        <v>4.905000000000001E-2</v>
      </c>
      <c r="CM15">
        <f ca="1">IF(AND(CE15=CE14,CF15=CF14),CM14+1,1)</f>
        <v>1</v>
      </c>
      <c r="CN15">
        <f t="shared" ref="CN15" si="27">($V15-1)*beat</f>
        <v>0</v>
      </c>
      <c r="CO15">
        <f ca="1">IF(CF15=1,0, 4*CL15*((CM15-1)-(CM15-1)^2/CG15)/CG15)</f>
        <v>0</v>
      </c>
      <c r="CP15" t="e">
        <f ca="1">IF(CF15=1,CJ15,((CM15-1)*(CK15-CJ15)/CG15)+CJ15)</f>
        <v>#N/A</v>
      </c>
      <c r="CQ15" t="e">
        <f t="shared" ref="CQ15:CQ46" ca="1" si="28">IF(CF15=0,NA(),(CN15*_RMX1)+(CO15*_RMY1)+(CP15*_RMZ1))</f>
        <v>#N/A</v>
      </c>
      <c r="CR15" t="e">
        <f t="shared" ref="CR15:CR46" ca="1" si="29">IF(CF15=0,NA(),(CN15*_RMX2)+(CO15*_RMY2)+(CP15*_RMZ2))</f>
        <v>#N/A</v>
      </c>
      <c r="CT15">
        <f ca="1">IF(AND(CU14=0,OR(CI15=TRUE,$W15=0)),CT14+1,IF(CU14+CT14=$V15,$V15,CT14))</f>
        <v>2</v>
      </c>
      <c r="CU15">
        <f ca="1">IF(AND(CI15=FALSE,CU14+CT14=$V15,$W15&gt;0),$W15,CU14)</f>
        <v>0</v>
      </c>
      <c r="CV15">
        <f ca="1">CU15-1</f>
        <v>-1</v>
      </c>
      <c r="CW15" t="b">
        <f ca="1">AND(OR(CU15&lt;&gt;CU14,CT15&lt;&gt;CT14),CU15&gt;0)</f>
        <v>0</v>
      </c>
      <c r="CX15" t="b">
        <f ca="1">OR(CI15,CW15)</f>
        <v>1</v>
      </c>
      <c r="CY15" t="e">
        <f ca="1">IF(CT15=CT13,CY14,CZ14)</f>
        <v>#N/A</v>
      </c>
      <c r="CZ15" t="e">
        <f t="shared" ref="CZ15:CZ78" ca="1" si="30">CY15-MOD(-CU15,2)*d*(1+2*SIGN(CY15))</f>
        <v>#N/A</v>
      </c>
      <c r="DA15">
        <f t="shared" ref="DA15:DA78" ca="1" si="31">g*(CV15*beat)^2/8</f>
        <v>4.905000000000001E-2</v>
      </c>
      <c r="DB15">
        <f ca="1">IF(AND(CT15=CT14,CU15=CU14),DB14+1,1)</f>
        <v>1</v>
      </c>
      <c r="DC15">
        <f t="shared" ref="DC15" si="32">($V15-1)*beat</f>
        <v>0</v>
      </c>
      <c r="DD15">
        <f ca="1">IF(CU15=1,0, 4*DA15*((DB15-1)-(DB15-1)^2/CV15)/CV15)</f>
        <v>0</v>
      </c>
      <c r="DE15" t="e">
        <f ca="1">IF(CU15=1,CY15,((DB15-1)*(CZ15-CY15)/CV15)+CY15)</f>
        <v>#N/A</v>
      </c>
      <c r="DF15" t="e">
        <f t="shared" ref="DF15:DF46" ca="1" si="33">IF(CU15=0,NA(),(DC15*_RMX1)+(DD15*_RMY1)+(DE15*_RMZ1))</f>
        <v>#N/A</v>
      </c>
      <c r="DG15" t="e">
        <f t="shared" ref="DG15:DG46" ca="1" si="34">IF(CU15=0,NA(),(DC15*_RMX2)+(DD15*_RMY2)+(DE15*_RMZ2))</f>
        <v>#N/A</v>
      </c>
      <c r="DI15">
        <f ca="1">IF(AND(DJ14=0,OR(CX15=TRUE,$W15=0)),DI14+1,IF(DJ14+DI14=$V15,$V15,DI14))</f>
        <v>2</v>
      </c>
      <c r="DJ15">
        <f ca="1">IF(AND(CX15=FALSE,DJ14+DI14=$V15,$W15&gt;0),$W15,DJ14)</f>
        <v>0</v>
      </c>
      <c r="DK15">
        <f ca="1">DJ15-1</f>
        <v>-1</v>
      </c>
      <c r="DL15" t="b">
        <f ca="1">AND(OR(DJ15&lt;&gt;DJ14,DI15&lt;&gt;DI14),DJ15&gt;0)</f>
        <v>0</v>
      </c>
      <c r="DM15" t="b">
        <f ca="1">OR(CX15,DL15)</f>
        <v>1</v>
      </c>
      <c r="DN15" t="e">
        <f ca="1">IF(DI15=DI13,DN14,DO14)</f>
        <v>#N/A</v>
      </c>
      <c r="DO15" t="e">
        <f t="shared" ref="DO15:DO78" ca="1" si="35">DN15-MOD(-DJ15,2)*d*(1+2*SIGN(DN15))</f>
        <v>#N/A</v>
      </c>
      <c r="DP15">
        <f t="shared" ref="DP15:DP78" ca="1" si="36">g*(DK15*beat)^2/8</f>
        <v>4.905000000000001E-2</v>
      </c>
      <c r="DQ15">
        <f ca="1">IF(AND(DI15=DI14,DJ15=DJ14),DQ14+1,1)</f>
        <v>1</v>
      </c>
      <c r="DR15">
        <f t="shared" ref="DR15" si="37">($V15-1)*beat</f>
        <v>0</v>
      </c>
      <c r="DS15">
        <f ca="1">IF(DJ15=1,0, 4*DP15*((DQ15-1)-(DQ15-1)^2/DK15)/DK15)</f>
        <v>0</v>
      </c>
      <c r="DT15" t="e">
        <f ca="1">IF(DJ15=1,DN15,((DQ15-1)*(DO15-DN15)/DK15)+DN15)</f>
        <v>#N/A</v>
      </c>
      <c r="DU15" t="e">
        <f t="shared" ref="DU15:DU46" ca="1" si="38">IF(DJ15=0,NA(),(DR15*_RMX1)+(DS15*_RMY1)+(DT15*_RMZ1))</f>
        <v>#N/A</v>
      </c>
      <c r="DV15" t="e">
        <f t="shared" ref="DV15:DV46" ca="1" si="39">IF(DJ15=0,NA(),(DR15*_RMX2)+(DS15*_RMY2)+(DT15*_RMZ2))</f>
        <v>#N/A</v>
      </c>
    </row>
    <row r="16" spans="1:127" x14ac:dyDescent="0.2">
      <c r="L16" s="1">
        <f>(beats-1)*beat</f>
        <v>2.2000000000000002</v>
      </c>
      <c r="M16" s="1">
        <f>M15</f>
        <v>0.78480000000000016</v>
      </c>
      <c r="N16" s="1">
        <v>0</v>
      </c>
      <c r="O16" s="1">
        <f t="shared" si="0"/>
        <v>1.6852977748617517</v>
      </c>
      <c r="P16">
        <f t="shared" si="1"/>
        <v>1.0184386980716702</v>
      </c>
      <c r="Q16">
        <f t="shared" ca="1" si="2"/>
        <v>0</v>
      </c>
      <c r="R16">
        <v>0</v>
      </c>
      <c r="S16">
        <f t="shared" si="3"/>
        <v>-0.3</v>
      </c>
      <c r="T16">
        <f t="shared" ca="1" si="4"/>
        <v>-0.19283628290596178</v>
      </c>
      <c r="U16">
        <f t="shared" ca="1" si="5"/>
        <v>3.9906666467846699E-2</v>
      </c>
      <c r="V16">
        <f t="shared" si="6"/>
        <v>2</v>
      </c>
      <c r="W16">
        <f t="shared" ca="1" si="7"/>
        <v>3</v>
      </c>
      <c r="X16">
        <f t="shared" ref="X16:X28" ca="1" si="40">IF(Y15+X15=$V16,$V16,X15)</f>
        <v>1</v>
      </c>
      <c r="Y16">
        <f t="shared" ref="Y16:Y28" ca="1" si="41">IF(Y15+X15=$V16,$W16,Y15)</f>
        <v>5</v>
      </c>
      <c r="Z16">
        <f t="shared" ref="Z16:Z28" ca="1" si="42">Y16-1</f>
        <v>4</v>
      </c>
      <c r="AA16" t="b">
        <f t="shared" ref="AA16:AA79" ca="1" si="43">OR(X16&lt;&gt;X15,AA15="")</f>
        <v>0</v>
      </c>
      <c r="AB16">
        <f t="shared" ref="AB16:AB28" ca="1" si="44">IF(X16=X15,AB15,AC15)</f>
        <v>0</v>
      </c>
      <c r="AC16">
        <f t="shared" ca="1" si="8"/>
        <v>-0.3</v>
      </c>
      <c r="AD16">
        <f t="shared" ca="1" si="9"/>
        <v>0.78480000000000016</v>
      </c>
      <c r="AE16">
        <f t="shared" ref="AE16:AE28" ca="1" si="45">IF(AND(X16=X15,Y16=Y15),AE15+1,1)</f>
        <v>2</v>
      </c>
      <c r="AF16">
        <f>($V16-1)*beat</f>
        <v>0.2</v>
      </c>
      <c r="AG16">
        <f t="shared" ref="AG16:AG79" ca="1" si="46">IF(Y16=1,0, 4*AD16*((AE16-1)-(AE16-1)^2/Z16)/Z16)</f>
        <v>0.58860000000000012</v>
      </c>
      <c r="AH16">
        <f t="shared" ref="AH16:AH79" ca="1" si="47">IF(Y16=1,AB16,((AE16-1)*(AC16-AB16)/Z16)+AB16)</f>
        <v>-7.4999999999999997E-2</v>
      </c>
      <c r="AI16">
        <f ca="1">(AF16*_RMX1)+(AG16*_RMY1)+(AH16*_RMZ1)</f>
        <v>0.10499981789730517</v>
      </c>
      <c r="AJ16">
        <f ca="1">(AF16*_RMX2)+(AG16*_RMY2)+(AH16*_RMZ2)</f>
        <v>0.6119582894497374</v>
      </c>
      <c r="AL16">
        <f t="shared" ref="AL16:AL79" ca="1" si="48">IF(AND(AM15=0,OR(AA16=TRUE,$W16=0)),AL15+1,IF(AM15+AL15=$V16,$V16,AL15))</f>
        <v>2</v>
      </c>
      <c r="AM16">
        <f t="shared" ref="AM16:AM79" ca="1" si="49">IF(AND(AA16=FALSE,AM15+AL15=$V16,$W16&gt;0),$W16,AM15)</f>
        <v>3</v>
      </c>
      <c r="AN16">
        <f ca="1">AM16-1</f>
        <v>2</v>
      </c>
      <c r="AO16" t="b">
        <f t="shared" ref="AO16:AO79" ca="1" si="50">AND(OR(AM16&lt;&gt;AM15,AL16&lt;&gt;AL15),AM16&gt;0)</f>
        <v>1</v>
      </c>
      <c r="AP16" t="b">
        <f t="shared" ref="AP16:AP79" ca="1" si="51">OR(AA16,AO16)</f>
        <v>1</v>
      </c>
      <c r="AQ16">
        <f t="shared" ref="AQ16:AQ28" ca="1" si="52">IF(AL16=AL15,AQ15,AR15)</f>
        <v>-0.3</v>
      </c>
      <c r="AR16">
        <f t="shared" ca="1" si="10"/>
        <v>0</v>
      </c>
      <c r="AS16">
        <f t="shared" ca="1" si="11"/>
        <v>0.19620000000000004</v>
      </c>
      <c r="AT16">
        <f t="shared" ref="AT16:AT28" ca="1" si="53">IF(AND(AL16=AL15,AM16=AM15),AT15+1,1)</f>
        <v>1</v>
      </c>
      <c r="AU16">
        <f t="shared" ref="AU16:AU78" si="54">($V16-1)*beat</f>
        <v>0.2</v>
      </c>
      <c r="AV16">
        <f t="shared" ref="AV16:AV79" ca="1" si="55">IF(AM16=1,0, 4*AS16*((AT16-1)-(AT16-1)^2/AN16)/AN16)</f>
        <v>0</v>
      </c>
      <c r="AW16">
        <f t="shared" ref="AW16:AW79" ca="1" si="56">IF(AM16=1,AQ16,((AT16-1)*(AR16-AQ16)/AN16)+AQ16)</f>
        <v>-0.3</v>
      </c>
      <c r="AX16">
        <f t="shared" ca="1" si="13"/>
        <v>-3.9627394282166162E-2</v>
      </c>
      <c r="AY16">
        <f t="shared" ca="1" si="14"/>
        <v>6.2230445877636625E-2</v>
      </c>
      <c r="BA16">
        <f t="shared" ref="BA16:BA79" ca="1" si="57">IF(AND(BB15=0,OR(AP16=TRUE,$W16=0)),BA15+1,IF(BB15+BA15=$V16,$V16,BA15))</f>
        <v>3</v>
      </c>
      <c r="BB16">
        <f t="shared" ref="BB16:BB79" ca="1" si="58">IF(AND(AP16=FALSE,BB15+BA15=$V16,$W16&gt;0),$W16,BB15)</f>
        <v>0</v>
      </c>
      <c r="BC16">
        <f ca="1">BB16-1</f>
        <v>-1</v>
      </c>
      <c r="BD16" t="b">
        <f t="shared" ref="BD16:BD79" ca="1" si="59">AND(OR(BB16&lt;&gt;BB15,BA16&lt;&gt;BA15),BB16&gt;0)</f>
        <v>0</v>
      </c>
      <c r="BE16" t="b">
        <f t="shared" ref="BE16:BE79" ca="1" si="60">OR(AP16,BD16)</f>
        <v>1</v>
      </c>
      <c r="BF16">
        <f t="shared" ref="BF16:BF79" ca="1" si="61">IF(BA16=BA15,BF15,BG15)</f>
        <v>0</v>
      </c>
      <c r="BG16">
        <f t="shared" ca="1" si="15"/>
        <v>0</v>
      </c>
      <c r="BH16">
        <f t="shared" ca="1" si="16"/>
        <v>4.905000000000001E-2</v>
      </c>
      <c r="BI16">
        <f t="shared" ref="BI16:BI79" ca="1" si="62">IF(AND(BA16=BA15,BB16=BB15),BI15+1,1)</f>
        <v>1</v>
      </c>
      <c r="BJ16">
        <f t="shared" ref="BJ16:BJ79" si="63">($V16-1)*beat</f>
        <v>0.2</v>
      </c>
      <c r="BK16">
        <f t="shared" ref="BK16:BK79" ca="1" si="64">IF(BB16=1,0, 4*BH16*((BI16-1)-(BI16-1)^2/BC16)/BC16)</f>
        <v>0</v>
      </c>
      <c r="BL16">
        <f t="shared" ref="BL16:BL79" ca="1" si="65">IF(BB16=1,BF16,((BI16-1)*(BG16-BF16)/BC16)+BF16)</f>
        <v>0</v>
      </c>
      <c r="BM16" t="e">
        <f t="shared" ca="1" si="18"/>
        <v>#N/A</v>
      </c>
      <c r="BN16" t="e">
        <f t="shared" ca="1" si="19"/>
        <v>#N/A</v>
      </c>
      <c r="BP16">
        <f t="shared" ref="BP16:BP79" ca="1" si="66">IF(AND(BQ15=0,OR(BE16=TRUE,$W16=0)),BP15+1,IF(BQ15+BP15=$V16,$V16,BP15))</f>
        <v>3</v>
      </c>
      <c r="BQ16">
        <f t="shared" ref="BQ16:BQ79" ca="1" si="67">IF(AND(BE16=FALSE,BQ15+BP15=$V16,$W16&gt;0),$W16,BQ15)</f>
        <v>0</v>
      </c>
      <c r="BR16">
        <f ca="1">BQ16-1</f>
        <v>-1</v>
      </c>
      <c r="BS16" t="b">
        <f t="shared" ref="BS16:BS79" ca="1" si="68">AND(OR(BQ16&lt;&gt;BQ15,BP16&lt;&gt;BP15),BQ16&gt;0)</f>
        <v>0</v>
      </c>
      <c r="BT16" t="b">
        <f t="shared" ref="BT16:BT79" ca="1" si="69">OR(BE16,BS16)</f>
        <v>1</v>
      </c>
      <c r="BU16">
        <f t="shared" ref="BU16:BU79" ca="1" si="70">IF(BP16=BP15,BU15,BV15)</f>
        <v>-0.3</v>
      </c>
      <c r="BV16">
        <f t="shared" ca="1" si="20"/>
        <v>-0.3</v>
      </c>
      <c r="BW16">
        <f t="shared" ca="1" si="21"/>
        <v>4.905000000000001E-2</v>
      </c>
      <c r="BX16">
        <f t="shared" ref="BX16:BX79" ca="1" si="71">IF(AND(BP16=BP15,BQ16=BQ15),BX15+1,1)</f>
        <v>1</v>
      </c>
      <c r="BY16">
        <f t="shared" si="22"/>
        <v>0.2</v>
      </c>
      <c r="BZ16">
        <f t="shared" ref="BZ16:BZ79" ca="1" si="72">IF(BQ16=1,0, 4*BW16*((BX16-1)-(BX16-1)^2/BR16)/BR16)</f>
        <v>0</v>
      </c>
      <c r="CA16">
        <f t="shared" ref="CA16:CA79" ca="1" si="73">IF(BQ16=1,BU16,((BX16-1)*(BV16-BU16)/BR16)+BU16)</f>
        <v>-0.3</v>
      </c>
      <c r="CB16" t="e">
        <f t="shared" ca="1" si="23"/>
        <v>#N/A</v>
      </c>
      <c r="CC16" t="e">
        <f t="shared" ca="1" si="24"/>
        <v>#N/A</v>
      </c>
      <c r="CE16">
        <f t="shared" ref="CE16:CE79" ca="1" si="74">IF(AND(CF15=0,OR(BT16=TRUE,$W16=0)),CE15+1,IF(CF15+CE15=$V16,$V16,CE15))</f>
        <v>3</v>
      </c>
      <c r="CF16">
        <f t="shared" ref="CF16:CF79" ca="1" si="75">IF(AND(BT16=FALSE,CF15+CE15=$V16,$W16&gt;0),$W16,CF15)</f>
        <v>0</v>
      </c>
      <c r="CG16">
        <f ca="1">CF16-1</f>
        <v>-1</v>
      </c>
      <c r="CH16" t="b">
        <f t="shared" ref="CH16:CH79" ca="1" si="76">AND(OR(CF16&lt;&gt;CF15,CE16&lt;&gt;CE15),CF16&gt;0)</f>
        <v>0</v>
      </c>
      <c r="CI16" t="b">
        <f t="shared" ref="CI16:CI79" ca="1" si="77">OR(BT16,CH16)</f>
        <v>1</v>
      </c>
      <c r="CJ16" t="e">
        <f t="shared" ref="CJ16:CJ79" ca="1" si="78">IF(CE16=CE15,CJ15,CK15)</f>
        <v>#N/A</v>
      </c>
      <c r="CK16" t="e">
        <f t="shared" ca="1" si="25"/>
        <v>#N/A</v>
      </c>
      <c r="CL16">
        <f t="shared" ca="1" si="26"/>
        <v>4.905000000000001E-2</v>
      </c>
      <c r="CM16">
        <f t="shared" ref="CM16:CM79" ca="1" si="79">IF(AND(CE16=CE15,CF16=CF15),CM15+1,1)</f>
        <v>1</v>
      </c>
      <c r="CN16">
        <f t="shared" ref="CN16:CN79" si="80">($V16-1)*beat</f>
        <v>0.2</v>
      </c>
      <c r="CO16">
        <f t="shared" ref="CO16:CO79" ca="1" si="81">IF(CF16=1,0, 4*CL16*((CM16-1)-(CM16-1)^2/CG16)/CG16)</f>
        <v>0</v>
      </c>
      <c r="CP16" t="e">
        <f t="shared" ref="CP16:CP79" ca="1" si="82">IF(CF16=1,CJ16,((CM16-1)*(CK16-CJ16)/CG16)+CJ16)</f>
        <v>#N/A</v>
      </c>
      <c r="CQ16" t="e">
        <f t="shared" ca="1" si="28"/>
        <v>#N/A</v>
      </c>
      <c r="CR16" t="e">
        <f t="shared" ca="1" si="29"/>
        <v>#N/A</v>
      </c>
      <c r="CT16">
        <f t="shared" ref="CT16:CT79" ca="1" si="83">IF(AND(CU15=0,OR(CI16=TRUE,$W16=0)),CT15+1,IF(CU15+CT15=$V16,$V16,CT15))</f>
        <v>3</v>
      </c>
      <c r="CU16">
        <f t="shared" ref="CU16:CU79" ca="1" si="84">IF(AND(CI16=FALSE,CU15+CT15=$V16,$W16&gt;0),$W16,CU15)</f>
        <v>0</v>
      </c>
      <c r="CV16">
        <f ca="1">CU16-1</f>
        <v>-1</v>
      </c>
      <c r="CW16" t="b">
        <f t="shared" ref="CW16:CW79" ca="1" si="85">AND(OR(CU16&lt;&gt;CU15,CT16&lt;&gt;CT15),CU16&gt;0)</f>
        <v>0</v>
      </c>
      <c r="CX16" t="b">
        <f t="shared" ref="CX16:CX79" ca="1" si="86">OR(CI16,CW16)</f>
        <v>1</v>
      </c>
      <c r="CY16" t="e">
        <f t="shared" ref="CY16:CY79" ca="1" si="87">IF(CT16=CT15,CY15,CZ15)</f>
        <v>#N/A</v>
      </c>
      <c r="CZ16" t="e">
        <f t="shared" ca="1" si="30"/>
        <v>#N/A</v>
      </c>
      <c r="DA16">
        <f t="shared" ca="1" si="31"/>
        <v>4.905000000000001E-2</v>
      </c>
      <c r="DB16">
        <f t="shared" ref="DB16:DB79" ca="1" si="88">IF(AND(CT16=CT15,CU16=CU15),DB15+1,1)</f>
        <v>1</v>
      </c>
      <c r="DC16">
        <f t="shared" ref="DC16:DC79" si="89">($V16-1)*beat</f>
        <v>0.2</v>
      </c>
      <c r="DD16">
        <f t="shared" ref="DD16:DD79" ca="1" si="90">IF(CU16=1,0, 4*DA16*((DB16-1)-(DB16-1)^2/CV16)/CV16)</f>
        <v>0</v>
      </c>
      <c r="DE16" t="e">
        <f t="shared" ref="DE16:DE79" ca="1" si="91">IF(CU16=1,CY16,((DB16-1)*(CZ16-CY16)/CV16)+CY16)</f>
        <v>#N/A</v>
      </c>
      <c r="DF16" t="e">
        <f t="shared" ca="1" si="33"/>
        <v>#N/A</v>
      </c>
      <c r="DG16" t="e">
        <f t="shared" ca="1" si="34"/>
        <v>#N/A</v>
      </c>
      <c r="DI16">
        <f t="shared" ref="DI16:DI79" ca="1" si="92">IF(AND(DJ15=0,OR(CX16=TRUE,$W16=0)),DI15+1,IF(DJ15+DI15=$V16,$V16,DI15))</f>
        <v>3</v>
      </c>
      <c r="DJ16">
        <f t="shared" ref="DJ16:DJ79" ca="1" si="93">IF(AND(CX16=FALSE,DJ15+DI15=$V16,$W16&gt;0),$W16,DJ15)</f>
        <v>0</v>
      </c>
      <c r="DK16">
        <f ca="1">DJ16-1</f>
        <v>-1</v>
      </c>
      <c r="DL16" t="b">
        <f t="shared" ref="DL16:DL79" ca="1" si="94">AND(OR(DJ16&lt;&gt;DJ15,DI16&lt;&gt;DI15),DJ16&gt;0)</f>
        <v>0</v>
      </c>
      <c r="DM16" t="b">
        <f t="shared" ref="DM16:DM79" ca="1" si="95">OR(CX16,DL16)</f>
        <v>1</v>
      </c>
      <c r="DN16" t="e">
        <f t="shared" ref="DN16:DN79" ca="1" si="96">IF(DI16=DI15,DN15,DO15)</f>
        <v>#N/A</v>
      </c>
      <c r="DO16" t="e">
        <f t="shared" ca="1" si="35"/>
        <v>#N/A</v>
      </c>
      <c r="DP16">
        <f t="shared" ca="1" si="36"/>
        <v>4.905000000000001E-2</v>
      </c>
      <c r="DQ16">
        <f t="shared" ref="DQ16:DQ79" ca="1" si="97">IF(AND(DI16=DI15,DJ16=DJ15),DQ15+1,1)</f>
        <v>1</v>
      </c>
      <c r="DR16">
        <f t="shared" ref="DR16:DR79" si="98">($V16-1)*beat</f>
        <v>0.2</v>
      </c>
      <c r="DS16">
        <f t="shared" ref="DS16:DS79" ca="1" si="99">IF(DJ16=1,0, 4*DP16*((DQ16-1)-(DQ16-1)^2/DK16)/DK16)</f>
        <v>0</v>
      </c>
      <c r="DT16" t="e">
        <f t="shared" ref="DT16:DT79" ca="1" si="100">IF(DJ16=1,DN16,((DQ16-1)*(DO16-DN16)/DK16)+DN16)</f>
        <v>#N/A</v>
      </c>
      <c r="DU16" t="e">
        <f t="shared" ca="1" si="38"/>
        <v>#N/A</v>
      </c>
      <c r="DV16" t="e">
        <f t="shared" ca="1" si="39"/>
        <v>#N/A</v>
      </c>
    </row>
    <row r="17" spans="12:126" x14ac:dyDescent="0.2">
      <c r="L17" s="1">
        <f>L16</f>
        <v>2.2000000000000002</v>
      </c>
      <c r="M17" s="1">
        <f>M16</f>
        <v>0.78480000000000016</v>
      </c>
      <c r="N17" s="1">
        <f>-d</f>
        <v>-0.3</v>
      </c>
      <c r="O17" s="1">
        <f t="shared" si="0"/>
        <v>1.4924614919557899</v>
      </c>
      <c r="P17">
        <f t="shared" si="1"/>
        <v>1.0583453645395169</v>
      </c>
      <c r="Q17">
        <f t="shared" ca="1" si="2"/>
        <v>0.2</v>
      </c>
      <c r="R17">
        <v>0</v>
      </c>
      <c r="S17">
        <f t="shared" si="3"/>
        <v>-0.3</v>
      </c>
      <c r="T17">
        <f t="shared" ca="1" si="4"/>
        <v>-3.9627394282166162E-2</v>
      </c>
      <c r="U17">
        <f t="shared" ca="1" si="5"/>
        <v>6.2230445877636625E-2</v>
      </c>
      <c r="V17">
        <f t="shared" si="6"/>
        <v>3</v>
      </c>
      <c r="W17">
        <f t="shared" ca="1" si="7"/>
        <v>4</v>
      </c>
      <c r="X17">
        <f t="shared" ca="1" si="40"/>
        <v>1</v>
      </c>
      <c r="Y17">
        <f t="shared" ca="1" si="41"/>
        <v>5</v>
      </c>
      <c r="Z17">
        <f t="shared" ca="1" si="42"/>
        <v>4</v>
      </c>
      <c r="AA17" t="b">
        <f t="shared" ca="1" si="43"/>
        <v>0</v>
      </c>
      <c r="AB17">
        <f t="shared" ca="1" si="44"/>
        <v>0</v>
      </c>
      <c r="AC17">
        <f t="shared" ca="1" si="8"/>
        <v>-0.3</v>
      </c>
      <c r="AD17">
        <f t="shared" ca="1" si="9"/>
        <v>0.78480000000000016</v>
      </c>
      <c r="AE17">
        <f t="shared" ca="1" si="45"/>
        <v>3</v>
      </c>
      <c r="AF17">
        <f t="shared" ref="AF17:AF78" si="101">($V17-1)*beat</f>
        <v>0.4</v>
      </c>
      <c r="AG17">
        <f t="shared" ca="1" si="46"/>
        <v>0.78480000000000016</v>
      </c>
      <c r="AH17">
        <f t="shared" ca="1" si="47"/>
        <v>-0.15</v>
      </c>
      <c r="AI17">
        <f t="shared" ref="AI17:AI28" ca="1" si="102">(AF17*_RMX1)+(AG17*_RMY1)+(AH17*_RMZ1)</f>
        <v>0.20999963579461034</v>
      </c>
      <c r="AJ17">
        <f t="shared" ref="AJ17:AJ28" ca="1" si="103">(AF17*_RMX2)+(AG17*_RMY2)+(AH17*_RMZ2)</f>
        <v>0.83747801661748422</v>
      </c>
      <c r="AL17">
        <f t="shared" ca="1" si="48"/>
        <v>2</v>
      </c>
      <c r="AM17">
        <f t="shared" ca="1" si="49"/>
        <v>3</v>
      </c>
      <c r="AN17">
        <f t="shared" ref="AN17:AN28" ca="1" si="104">AM17-1</f>
        <v>2</v>
      </c>
      <c r="AO17" t="b">
        <f t="shared" ca="1" si="50"/>
        <v>0</v>
      </c>
      <c r="AP17" t="b">
        <f t="shared" ca="1" si="51"/>
        <v>0</v>
      </c>
      <c r="AQ17">
        <f t="shared" ca="1" si="52"/>
        <v>-0.3</v>
      </c>
      <c r="AR17">
        <f t="shared" ca="1" si="10"/>
        <v>0</v>
      </c>
      <c r="AS17">
        <f t="shared" ca="1" si="11"/>
        <v>0.19620000000000004</v>
      </c>
      <c r="AT17">
        <f t="shared" ca="1" si="53"/>
        <v>2</v>
      </c>
      <c r="AU17">
        <f t="shared" si="54"/>
        <v>0.4</v>
      </c>
      <c r="AV17">
        <f t="shared" ca="1" si="55"/>
        <v>0.19620000000000004</v>
      </c>
      <c r="AW17">
        <f t="shared" ca="1" si="56"/>
        <v>-0.15</v>
      </c>
      <c r="AX17">
        <f t="shared" ca="1" si="13"/>
        <v>0.20999963579461034</v>
      </c>
      <c r="AY17">
        <f t="shared" ca="1" si="14"/>
        <v>0.25782017319449846</v>
      </c>
      <c r="BA17">
        <f t="shared" ca="1" si="57"/>
        <v>3</v>
      </c>
      <c r="BB17">
        <f t="shared" ca="1" si="58"/>
        <v>4</v>
      </c>
      <c r="BC17">
        <f t="shared" ref="BC17:BC80" ca="1" si="105">BB17-1</f>
        <v>3</v>
      </c>
      <c r="BD17" t="b">
        <f t="shared" ca="1" si="59"/>
        <v>1</v>
      </c>
      <c r="BE17" t="b">
        <f t="shared" ca="1" si="60"/>
        <v>1</v>
      </c>
      <c r="BF17">
        <f t="shared" ca="1" si="61"/>
        <v>0</v>
      </c>
      <c r="BG17">
        <f t="shared" ca="1" si="15"/>
        <v>0</v>
      </c>
      <c r="BH17">
        <f t="shared" ca="1" si="16"/>
        <v>0.44145000000000012</v>
      </c>
      <c r="BI17">
        <f t="shared" ca="1" si="62"/>
        <v>1</v>
      </c>
      <c r="BJ17">
        <f t="shared" si="63"/>
        <v>0.4</v>
      </c>
      <c r="BK17">
        <f t="shared" ca="1" si="64"/>
        <v>0</v>
      </c>
      <c r="BL17">
        <f t="shared" ca="1" si="65"/>
        <v>0</v>
      </c>
      <c r="BM17">
        <f t="shared" ca="1" si="18"/>
        <v>0.30641777724759123</v>
      </c>
      <c r="BN17">
        <f t="shared" ca="1" si="19"/>
        <v>4.4647558819579852E-2</v>
      </c>
      <c r="BP17">
        <f t="shared" ca="1" si="66"/>
        <v>4</v>
      </c>
      <c r="BQ17">
        <f t="shared" ca="1" si="67"/>
        <v>0</v>
      </c>
      <c r="BR17">
        <f t="shared" ref="BR17:BR80" ca="1" si="106">BQ17-1</f>
        <v>-1</v>
      </c>
      <c r="BS17" t="b">
        <f t="shared" ca="1" si="68"/>
        <v>0</v>
      </c>
      <c r="BT17" t="b">
        <f t="shared" ca="1" si="69"/>
        <v>1</v>
      </c>
      <c r="BU17">
        <f t="shared" ca="1" si="70"/>
        <v>-0.3</v>
      </c>
      <c r="BV17">
        <f t="shared" ca="1" si="20"/>
        <v>-0.3</v>
      </c>
      <c r="BW17">
        <f t="shared" ca="1" si="21"/>
        <v>4.905000000000001E-2</v>
      </c>
      <c r="BX17">
        <f t="shared" ca="1" si="71"/>
        <v>1</v>
      </c>
      <c r="BY17">
        <f t="shared" si="22"/>
        <v>0.4</v>
      </c>
      <c r="BZ17">
        <f t="shared" ca="1" si="72"/>
        <v>0</v>
      </c>
      <c r="CA17">
        <f t="shared" ca="1" si="73"/>
        <v>-0.3</v>
      </c>
      <c r="CB17" t="e">
        <f t="shared" ca="1" si="23"/>
        <v>#N/A</v>
      </c>
      <c r="CC17" t="e">
        <f t="shared" ca="1" si="24"/>
        <v>#N/A</v>
      </c>
      <c r="CE17">
        <f t="shared" ca="1" si="74"/>
        <v>4</v>
      </c>
      <c r="CF17">
        <f t="shared" ca="1" si="75"/>
        <v>0</v>
      </c>
      <c r="CG17">
        <f t="shared" ref="CG17:CG80" ca="1" si="107">CF17-1</f>
        <v>-1</v>
      </c>
      <c r="CH17" t="b">
        <f t="shared" ca="1" si="76"/>
        <v>0</v>
      </c>
      <c r="CI17" t="b">
        <f t="shared" ca="1" si="77"/>
        <v>1</v>
      </c>
      <c r="CJ17" t="e">
        <f t="shared" ca="1" si="78"/>
        <v>#N/A</v>
      </c>
      <c r="CK17" t="e">
        <f t="shared" ca="1" si="25"/>
        <v>#N/A</v>
      </c>
      <c r="CL17">
        <f t="shared" ca="1" si="26"/>
        <v>4.905000000000001E-2</v>
      </c>
      <c r="CM17">
        <f t="shared" ca="1" si="79"/>
        <v>1</v>
      </c>
      <c r="CN17">
        <f t="shared" si="80"/>
        <v>0.4</v>
      </c>
      <c r="CO17">
        <f t="shared" ca="1" si="81"/>
        <v>0</v>
      </c>
      <c r="CP17" t="e">
        <f t="shared" ca="1" si="82"/>
        <v>#N/A</v>
      </c>
      <c r="CQ17" t="e">
        <f t="shared" ca="1" si="28"/>
        <v>#N/A</v>
      </c>
      <c r="CR17" t="e">
        <f t="shared" ca="1" si="29"/>
        <v>#N/A</v>
      </c>
      <c r="CT17">
        <f t="shared" ca="1" si="83"/>
        <v>4</v>
      </c>
      <c r="CU17">
        <f t="shared" ca="1" si="84"/>
        <v>0</v>
      </c>
      <c r="CV17">
        <f t="shared" ref="CV17:CV80" ca="1" si="108">CU17-1</f>
        <v>-1</v>
      </c>
      <c r="CW17" t="b">
        <f t="shared" ca="1" si="85"/>
        <v>0</v>
      </c>
      <c r="CX17" t="b">
        <f t="shared" ca="1" si="86"/>
        <v>1</v>
      </c>
      <c r="CY17" t="e">
        <f t="shared" ca="1" si="87"/>
        <v>#N/A</v>
      </c>
      <c r="CZ17" t="e">
        <f t="shared" ca="1" si="30"/>
        <v>#N/A</v>
      </c>
      <c r="DA17">
        <f t="shared" ca="1" si="31"/>
        <v>4.905000000000001E-2</v>
      </c>
      <c r="DB17">
        <f t="shared" ca="1" si="88"/>
        <v>1</v>
      </c>
      <c r="DC17">
        <f t="shared" si="89"/>
        <v>0.4</v>
      </c>
      <c r="DD17">
        <f t="shared" ca="1" si="90"/>
        <v>0</v>
      </c>
      <c r="DE17" t="e">
        <f t="shared" ca="1" si="91"/>
        <v>#N/A</v>
      </c>
      <c r="DF17" t="e">
        <f t="shared" ca="1" si="33"/>
        <v>#N/A</v>
      </c>
      <c r="DG17" t="e">
        <f t="shared" ca="1" si="34"/>
        <v>#N/A</v>
      </c>
      <c r="DI17">
        <f t="shared" ca="1" si="92"/>
        <v>4</v>
      </c>
      <c r="DJ17">
        <f t="shared" ca="1" si="93"/>
        <v>0</v>
      </c>
      <c r="DK17">
        <f t="shared" ref="DK17:DK80" ca="1" si="109">DJ17-1</f>
        <v>-1</v>
      </c>
      <c r="DL17" t="b">
        <f t="shared" ca="1" si="94"/>
        <v>0</v>
      </c>
      <c r="DM17" t="b">
        <f t="shared" ca="1" si="95"/>
        <v>1</v>
      </c>
      <c r="DN17" t="e">
        <f t="shared" ca="1" si="96"/>
        <v>#N/A</v>
      </c>
      <c r="DO17" t="e">
        <f t="shared" ca="1" si="35"/>
        <v>#N/A</v>
      </c>
      <c r="DP17">
        <f t="shared" ca="1" si="36"/>
        <v>4.905000000000001E-2</v>
      </c>
      <c r="DQ17">
        <f t="shared" ca="1" si="97"/>
        <v>1</v>
      </c>
      <c r="DR17">
        <f t="shared" si="98"/>
        <v>0.4</v>
      </c>
      <c r="DS17">
        <f t="shared" ca="1" si="99"/>
        <v>0</v>
      </c>
      <c r="DT17" t="e">
        <f t="shared" ca="1" si="100"/>
        <v>#N/A</v>
      </c>
      <c r="DU17" t="e">
        <f t="shared" ca="1" si="38"/>
        <v>#N/A</v>
      </c>
      <c r="DV17" t="e">
        <f t="shared" ca="1" si="39"/>
        <v>#N/A</v>
      </c>
    </row>
    <row r="18" spans="12:126" x14ac:dyDescent="0.2">
      <c r="L18" s="1">
        <f>L15</f>
        <v>0</v>
      </c>
      <c r="M18" s="1">
        <f>M17</f>
        <v>0.78480000000000016</v>
      </c>
      <c r="N18" s="1">
        <f>N17</f>
        <v>-0.3</v>
      </c>
      <c r="O18" s="1">
        <f t="shared" si="0"/>
        <v>-0.19283628290596178</v>
      </c>
      <c r="P18">
        <f t="shared" si="1"/>
        <v>0.81278379103182774</v>
      </c>
      <c r="Q18">
        <f t="shared" ca="1" si="2"/>
        <v>0.2</v>
      </c>
      <c r="R18">
        <v>0</v>
      </c>
      <c r="S18">
        <f t="shared" si="3"/>
        <v>0</v>
      </c>
      <c r="T18">
        <f t="shared" ca="1" si="4"/>
        <v>0.15320888862379561</v>
      </c>
      <c r="U18">
        <f t="shared" ca="1" si="5"/>
        <v>2.2323779409789926E-2</v>
      </c>
      <c r="V18">
        <f t="shared" si="6"/>
        <v>4</v>
      </c>
      <c r="W18">
        <f t="shared" ca="1" si="7"/>
        <v>5</v>
      </c>
      <c r="X18">
        <f t="shared" ca="1" si="40"/>
        <v>1</v>
      </c>
      <c r="Y18">
        <f t="shared" ca="1" si="41"/>
        <v>5</v>
      </c>
      <c r="Z18">
        <f t="shared" ca="1" si="42"/>
        <v>4</v>
      </c>
      <c r="AA18" t="b">
        <f t="shared" ca="1" si="43"/>
        <v>0</v>
      </c>
      <c r="AB18">
        <f t="shared" ca="1" si="44"/>
        <v>0</v>
      </c>
      <c r="AC18">
        <f t="shared" ca="1" si="8"/>
        <v>-0.3</v>
      </c>
      <c r="AD18">
        <f t="shared" ca="1" si="9"/>
        <v>0.78480000000000016</v>
      </c>
      <c r="AE18">
        <f t="shared" ca="1" si="45"/>
        <v>4</v>
      </c>
      <c r="AF18">
        <f t="shared" si="101"/>
        <v>0.60000000000000009</v>
      </c>
      <c r="AG18">
        <f t="shared" ca="1" si="46"/>
        <v>0.58860000000000012</v>
      </c>
      <c r="AH18">
        <f t="shared" ca="1" si="47"/>
        <v>-0.22499999999999998</v>
      </c>
      <c r="AI18">
        <f t="shared" ca="1" si="102"/>
        <v>0.31499945369191562</v>
      </c>
      <c r="AJ18">
        <f t="shared" ca="1" si="103"/>
        <v>0.67655918150324057</v>
      </c>
      <c r="AL18">
        <f t="shared" ca="1" si="48"/>
        <v>2</v>
      </c>
      <c r="AM18">
        <f t="shared" ca="1" si="49"/>
        <v>3</v>
      </c>
      <c r="AN18">
        <f t="shared" ca="1" si="104"/>
        <v>2</v>
      </c>
      <c r="AO18" t="b">
        <f t="shared" ca="1" si="50"/>
        <v>0</v>
      </c>
      <c r="AP18" t="b">
        <f t="shared" ca="1" si="51"/>
        <v>0</v>
      </c>
      <c r="AQ18">
        <f t="shared" ca="1" si="52"/>
        <v>-0.3</v>
      </c>
      <c r="AR18">
        <f t="shared" ca="1" si="10"/>
        <v>0</v>
      </c>
      <c r="AS18">
        <f t="shared" ca="1" si="11"/>
        <v>0.19620000000000004</v>
      </c>
      <c r="AT18">
        <f t="shared" ca="1" si="53"/>
        <v>3</v>
      </c>
      <c r="AU18">
        <f t="shared" si="54"/>
        <v>0.60000000000000009</v>
      </c>
      <c r="AV18">
        <f t="shared" ca="1" si="55"/>
        <v>0</v>
      </c>
      <c r="AW18">
        <f t="shared" ca="1" si="56"/>
        <v>0</v>
      </c>
      <c r="AX18">
        <f t="shared" ca="1" si="13"/>
        <v>0.4596266658713869</v>
      </c>
      <c r="AY18">
        <f t="shared" ca="1" si="14"/>
        <v>6.6971338229369792E-2</v>
      </c>
      <c r="BA18">
        <f t="shared" ca="1" si="57"/>
        <v>3</v>
      </c>
      <c r="BB18">
        <f t="shared" ca="1" si="58"/>
        <v>4</v>
      </c>
      <c r="BC18">
        <f t="shared" ca="1" si="105"/>
        <v>3</v>
      </c>
      <c r="BD18" t="b">
        <f t="shared" ca="1" si="59"/>
        <v>0</v>
      </c>
      <c r="BE18" t="b">
        <f t="shared" ca="1" si="60"/>
        <v>0</v>
      </c>
      <c r="BF18">
        <f t="shared" ca="1" si="61"/>
        <v>0</v>
      </c>
      <c r="BG18">
        <f t="shared" ca="1" si="15"/>
        <v>0</v>
      </c>
      <c r="BH18">
        <f t="shared" ca="1" si="16"/>
        <v>0.44145000000000012</v>
      </c>
      <c r="BI18">
        <f t="shared" ca="1" si="62"/>
        <v>2</v>
      </c>
      <c r="BJ18">
        <f t="shared" si="63"/>
        <v>0.60000000000000009</v>
      </c>
      <c r="BK18">
        <f t="shared" ca="1" si="64"/>
        <v>0.39240000000000014</v>
      </c>
      <c r="BL18">
        <f t="shared" ca="1" si="65"/>
        <v>0</v>
      </c>
      <c r="BM18">
        <f t="shared" ca="1" si="18"/>
        <v>0.4596266658713869</v>
      </c>
      <c r="BN18">
        <f t="shared" ca="1" si="19"/>
        <v>0.45340990051136038</v>
      </c>
      <c r="BP18">
        <f t="shared" ca="1" si="66"/>
        <v>4</v>
      </c>
      <c r="BQ18">
        <f t="shared" ca="1" si="67"/>
        <v>5</v>
      </c>
      <c r="BR18">
        <f t="shared" ca="1" si="106"/>
        <v>4</v>
      </c>
      <c r="BS18" t="b">
        <f t="shared" ca="1" si="68"/>
        <v>1</v>
      </c>
      <c r="BT18" t="b">
        <f t="shared" ca="1" si="69"/>
        <v>1</v>
      </c>
      <c r="BU18">
        <f t="shared" ca="1" si="70"/>
        <v>-0.3</v>
      </c>
      <c r="BV18">
        <f t="shared" ca="1" si="20"/>
        <v>0</v>
      </c>
      <c r="BW18">
        <f t="shared" ca="1" si="21"/>
        <v>0.78480000000000016</v>
      </c>
      <c r="BX18">
        <f t="shared" ca="1" si="71"/>
        <v>1</v>
      </c>
      <c r="BY18">
        <f t="shared" si="22"/>
        <v>0.60000000000000009</v>
      </c>
      <c r="BZ18">
        <f t="shared" ca="1" si="72"/>
        <v>0</v>
      </c>
      <c r="CA18">
        <f t="shared" ca="1" si="73"/>
        <v>-0.3</v>
      </c>
      <c r="CB18">
        <f t="shared" ca="1" si="23"/>
        <v>0.26679038296542512</v>
      </c>
      <c r="CC18">
        <f t="shared" ca="1" si="24"/>
        <v>0.10687800469721649</v>
      </c>
      <c r="CE18">
        <f t="shared" ca="1" si="74"/>
        <v>5</v>
      </c>
      <c r="CF18">
        <f t="shared" ca="1" si="75"/>
        <v>0</v>
      </c>
      <c r="CG18">
        <f t="shared" ca="1" si="107"/>
        <v>-1</v>
      </c>
      <c r="CH18" t="b">
        <f t="shared" ca="1" si="76"/>
        <v>0</v>
      </c>
      <c r="CI18" t="b">
        <f t="shared" ca="1" si="77"/>
        <v>1</v>
      </c>
      <c r="CJ18" t="e">
        <f t="shared" ca="1" si="78"/>
        <v>#N/A</v>
      </c>
      <c r="CK18" t="e">
        <f t="shared" ca="1" si="25"/>
        <v>#N/A</v>
      </c>
      <c r="CL18">
        <f t="shared" ca="1" si="26"/>
        <v>4.905000000000001E-2</v>
      </c>
      <c r="CM18">
        <f t="shared" ca="1" si="79"/>
        <v>1</v>
      </c>
      <c r="CN18">
        <f t="shared" si="80"/>
        <v>0.60000000000000009</v>
      </c>
      <c r="CO18">
        <f t="shared" ca="1" si="81"/>
        <v>0</v>
      </c>
      <c r="CP18" t="e">
        <f t="shared" ca="1" si="82"/>
        <v>#N/A</v>
      </c>
      <c r="CQ18" t="e">
        <f t="shared" ca="1" si="28"/>
        <v>#N/A</v>
      </c>
      <c r="CR18" t="e">
        <f t="shared" ca="1" si="29"/>
        <v>#N/A</v>
      </c>
      <c r="CT18">
        <f t="shared" ca="1" si="83"/>
        <v>5</v>
      </c>
      <c r="CU18">
        <f t="shared" ca="1" si="84"/>
        <v>0</v>
      </c>
      <c r="CV18">
        <f t="shared" ca="1" si="108"/>
        <v>-1</v>
      </c>
      <c r="CW18" t="b">
        <f t="shared" ca="1" si="85"/>
        <v>0</v>
      </c>
      <c r="CX18" t="b">
        <f t="shared" ca="1" si="86"/>
        <v>1</v>
      </c>
      <c r="CY18" t="e">
        <f t="shared" ca="1" si="87"/>
        <v>#N/A</v>
      </c>
      <c r="CZ18" t="e">
        <f t="shared" ca="1" si="30"/>
        <v>#N/A</v>
      </c>
      <c r="DA18">
        <f t="shared" ca="1" si="31"/>
        <v>4.905000000000001E-2</v>
      </c>
      <c r="DB18">
        <f t="shared" ca="1" si="88"/>
        <v>1</v>
      </c>
      <c r="DC18">
        <f t="shared" si="89"/>
        <v>0.60000000000000009</v>
      </c>
      <c r="DD18">
        <f t="shared" ca="1" si="90"/>
        <v>0</v>
      </c>
      <c r="DE18" t="e">
        <f t="shared" ca="1" si="91"/>
        <v>#N/A</v>
      </c>
      <c r="DF18" t="e">
        <f t="shared" ca="1" si="33"/>
        <v>#N/A</v>
      </c>
      <c r="DG18" t="e">
        <f t="shared" ca="1" si="34"/>
        <v>#N/A</v>
      </c>
      <c r="DI18">
        <f t="shared" ca="1" si="92"/>
        <v>5</v>
      </c>
      <c r="DJ18">
        <f t="shared" ca="1" si="93"/>
        <v>0</v>
      </c>
      <c r="DK18">
        <f t="shared" ca="1" si="109"/>
        <v>-1</v>
      </c>
      <c r="DL18" t="b">
        <f t="shared" ca="1" si="94"/>
        <v>0</v>
      </c>
      <c r="DM18" t="b">
        <f t="shared" ca="1" si="95"/>
        <v>1</v>
      </c>
      <c r="DN18" t="e">
        <f t="shared" ca="1" si="96"/>
        <v>#N/A</v>
      </c>
      <c r="DO18" t="e">
        <f t="shared" ca="1" si="35"/>
        <v>#N/A</v>
      </c>
      <c r="DP18">
        <f t="shared" ca="1" si="36"/>
        <v>4.905000000000001E-2</v>
      </c>
      <c r="DQ18">
        <f t="shared" ca="1" si="97"/>
        <v>1</v>
      </c>
      <c r="DR18">
        <f t="shared" si="98"/>
        <v>0.60000000000000009</v>
      </c>
      <c r="DS18">
        <f t="shared" ca="1" si="99"/>
        <v>0</v>
      </c>
      <c r="DT18" t="e">
        <f t="shared" ca="1" si="100"/>
        <v>#N/A</v>
      </c>
      <c r="DU18" t="e">
        <f t="shared" ca="1" si="38"/>
        <v>#N/A</v>
      </c>
      <c r="DV18" t="e">
        <f t="shared" ca="1" si="39"/>
        <v>#N/A</v>
      </c>
    </row>
    <row r="19" spans="12:126" x14ac:dyDescent="0.2">
      <c r="L19" s="1">
        <f>L18</f>
        <v>0</v>
      </c>
      <c r="M19" s="1">
        <f>M18</f>
        <v>0.78480000000000016</v>
      </c>
      <c r="N19" s="1">
        <f>N15</f>
        <v>0</v>
      </c>
      <c r="O19" s="1">
        <f t="shared" si="0"/>
        <v>0</v>
      </c>
      <c r="P19">
        <f t="shared" si="1"/>
        <v>0.77287712456398105</v>
      </c>
      <c r="Q19">
        <f t="shared" ca="1" si="2"/>
        <v>0.4</v>
      </c>
      <c r="R19">
        <v>0</v>
      </c>
      <c r="S19">
        <f t="shared" si="3"/>
        <v>0</v>
      </c>
      <c r="T19">
        <f t="shared" ca="1" si="4"/>
        <v>0.30641777724759123</v>
      </c>
      <c r="U19">
        <f t="shared" ca="1" si="5"/>
        <v>4.4647558819579852E-2</v>
      </c>
      <c r="V19">
        <f t="shared" si="6"/>
        <v>5</v>
      </c>
      <c r="W19">
        <f t="shared" ca="1" si="7"/>
        <v>3</v>
      </c>
      <c r="X19">
        <f t="shared" ca="1" si="40"/>
        <v>1</v>
      </c>
      <c r="Y19">
        <f t="shared" ca="1" si="41"/>
        <v>5</v>
      </c>
      <c r="Z19">
        <f t="shared" ca="1" si="42"/>
        <v>4</v>
      </c>
      <c r="AA19" t="b">
        <f t="shared" ca="1" si="43"/>
        <v>0</v>
      </c>
      <c r="AB19">
        <f t="shared" ca="1" si="44"/>
        <v>0</v>
      </c>
      <c r="AC19">
        <f t="shared" ca="1" si="8"/>
        <v>-0.3</v>
      </c>
      <c r="AD19">
        <f t="shared" ca="1" si="9"/>
        <v>0.78480000000000016</v>
      </c>
      <c r="AE19">
        <f t="shared" ca="1" si="45"/>
        <v>5</v>
      </c>
      <c r="AF19">
        <f t="shared" si="101"/>
        <v>0.8</v>
      </c>
      <c r="AG19">
        <f t="shared" ca="1" si="46"/>
        <v>0</v>
      </c>
      <c r="AH19">
        <f t="shared" ca="1" si="47"/>
        <v>-0.3</v>
      </c>
      <c r="AI19">
        <f t="shared" ca="1" si="102"/>
        <v>0.41999927158922068</v>
      </c>
      <c r="AJ19">
        <f t="shared" ca="1" si="103"/>
        <v>0.12920178410700639</v>
      </c>
      <c r="AL19">
        <f t="shared" ca="1" si="48"/>
        <v>5</v>
      </c>
      <c r="AM19">
        <f t="shared" ca="1" si="49"/>
        <v>3</v>
      </c>
      <c r="AN19">
        <f t="shared" ca="1" si="104"/>
        <v>2</v>
      </c>
      <c r="AO19" t="b">
        <f t="shared" ca="1" si="50"/>
        <v>1</v>
      </c>
      <c r="AP19" t="b">
        <f t="shared" ca="1" si="51"/>
        <v>1</v>
      </c>
      <c r="AQ19">
        <f t="shared" ca="1" si="52"/>
        <v>0</v>
      </c>
      <c r="AR19">
        <f t="shared" ca="1" si="10"/>
        <v>-0.3</v>
      </c>
      <c r="AS19">
        <f t="shared" ca="1" si="11"/>
        <v>0.19620000000000004</v>
      </c>
      <c r="AT19">
        <f t="shared" ca="1" si="53"/>
        <v>1</v>
      </c>
      <c r="AU19">
        <f t="shared" si="54"/>
        <v>0.8</v>
      </c>
      <c r="AV19">
        <f t="shared" ca="1" si="55"/>
        <v>0</v>
      </c>
      <c r="AW19">
        <f t="shared" ca="1" si="56"/>
        <v>0</v>
      </c>
      <c r="AX19">
        <f t="shared" ca="1" si="13"/>
        <v>0.61283555449518246</v>
      </c>
      <c r="AY19">
        <f t="shared" ca="1" si="14"/>
        <v>8.9295117639159705E-2</v>
      </c>
      <c r="BA19">
        <f t="shared" ca="1" si="57"/>
        <v>3</v>
      </c>
      <c r="BB19">
        <f t="shared" ca="1" si="58"/>
        <v>4</v>
      </c>
      <c r="BC19">
        <f t="shared" ca="1" si="105"/>
        <v>3</v>
      </c>
      <c r="BD19" t="b">
        <f t="shared" ca="1" si="59"/>
        <v>0</v>
      </c>
      <c r="BE19" t="b">
        <f t="shared" ca="1" si="60"/>
        <v>1</v>
      </c>
      <c r="BF19">
        <f t="shared" ca="1" si="61"/>
        <v>0</v>
      </c>
      <c r="BG19">
        <f t="shared" ca="1" si="15"/>
        <v>0</v>
      </c>
      <c r="BH19">
        <f t="shared" ca="1" si="16"/>
        <v>0.44145000000000012</v>
      </c>
      <c r="BI19">
        <f t="shared" ca="1" si="62"/>
        <v>3</v>
      </c>
      <c r="BJ19">
        <f t="shared" si="63"/>
        <v>0.8</v>
      </c>
      <c r="BK19">
        <f t="shared" ca="1" si="64"/>
        <v>0.39240000000000014</v>
      </c>
      <c r="BL19">
        <f t="shared" ca="1" si="65"/>
        <v>0</v>
      </c>
      <c r="BM19">
        <f t="shared" ca="1" si="18"/>
        <v>0.61283555449518246</v>
      </c>
      <c r="BN19">
        <f t="shared" ca="1" si="19"/>
        <v>0.47573367992115029</v>
      </c>
      <c r="BP19">
        <f t="shared" ca="1" si="66"/>
        <v>4</v>
      </c>
      <c r="BQ19">
        <f t="shared" ca="1" si="67"/>
        <v>5</v>
      </c>
      <c r="BR19">
        <f t="shared" ca="1" si="106"/>
        <v>4</v>
      </c>
      <c r="BS19" t="b">
        <f t="shared" ca="1" si="68"/>
        <v>0</v>
      </c>
      <c r="BT19" t="b">
        <f t="shared" ca="1" si="69"/>
        <v>1</v>
      </c>
      <c r="BU19">
        <f t="shared" ca="1" si="70"/>
        <v>-0.3</v>
      </c>
      <c r="BV19">
        <f t="shared" ca="1" si="20"/>
        <v>0</v>
      </c>
      <c r="BW19">
        <f t="shared" ca="1" si="21"/>
        <v>0.78480000000000016</v>
      </c>
      <c r="BX19">
        <f t="shared" ca="1" si="71"/>
        <v>2</v>
      </c>
      <c r="BY19">
        <f t="shared" si="22"/>
        <v>0.8</v>
      </c>
      <c r="BZ19">
        <f t="shared" ca="1" si="72"/>
        <v>0.58860000000000012</v>
      </c>
      <c r="CA19">
        <f t="shared" ca="1" si="73"/>
        <v>-0.22499999999999998</v>
      </c>
      <c r="CB19">
        <f t="shared" ca="1" si="23"/>
        <v>0.46820834231571118</v>
      </c>
      <c r="CC19">
        <f t="shared" ca="1" si="24"/>
        <v>0.69888296091303048</v>
      </c>
      <c r="CE19">
        <f t="shared" ca="1" si="74"/>
        <v>6</v>
      </c>
      <c r="CF19">
        <f t="shared" ca="1" si="75"/>
        <v>0</v>
      </c>
      <c r="CG19">
        <f t="shared" ca="1" si="107"/>
        <v>-1</v>
      </c>
      <c r="CH19" t="b">
        <f t="shared" ca="1" si="76"/>
        <v>0</v>
      </c>
      <c r="CI19" t="b">
        <f t="shared" ca="1" si="77"/>
        <v>1</v>
      </c>
      <c r="CJ19" t="e">
        <f t="shared" ca="1" si="78"/>
        <v>#N/A</v>
      </c>
      <c r="CK19" t="e">
        <f t="shared" ca="1" si="25"/>
        <v>#N/A</v>
      </c>
      <c r="CL19">
        <f t="shared" ca="1" si="26"/>
        <v>4.905000000000001E-2</v>
      </c>
      <c r="CM19">
        <f t="shared" ca="1" si="79"/>
        <v>1</v>
      </c>
      <c r="CN19">
        <f t="shared" si="80"/>
        <v>0.8</v>
      </c>
      <c r="CO19">
        <f t="shared" ca="1" si="81"/>
        <v>0</v>
      </c>
      <c r="CP19" t="e">
        <f t="shared" ca="1" si="82"/>
        <v>#N/A</v>
      </c>
      <c r="CQ19" t="e">
        <f t="shared" ca="1" si="28"/>
        <v>#N/A</v>
      </c>
      <c r="CR19" t="e">
        <f t="shared" ca="1" si="29"/>
        <v>#N/A</v>
      </c>
      <c r="CT19">
        <f t="shared" ca="1" si="83"/>
        <v>6</v>
      </c>
      <c r="CU19">
        <f t="shared" ca="1" si="84"/>
        <v>0</v>
      </c>
      <c r="CV19">
        <f t="shared" ca="1" si="108"/>
        <v>-1</v>
      </c>
      <c r="CW19" t="b">
        <f t="shared" ca="1" si="85"/>
        <v>0</v>
      </c>
      <c r="CX19" t="b">
        <f t="shared" ca="1" si="86"/>
        <v>1</v>
      </c>
      <c r="CY19" t="e">
        <f t="shared" ca="1" si="87"/>
        <v>#N/A</v>
      </c>
      <c r="CZ19" t="e">
        <f t="shared" ca="1" si="30"/>
        <v>#N/A</v>
      </c>
      <c r="DA19">
        <f t="shared" ca="1" si="31"/>
        <v>4.905000000000001E-2</v>
      </c>
      <c r="DB19">
        <f t="shared" ca="1" si="88"/>
        <v>1</v>
      </c>
      <c r="DC19">
        <f t="shared" si="89"/>
        <v>0.8</v>
      </c>
      <c r="DD19">
        <f t="shared" ca="1" si="90"/>
        <v>0</v>
      </c>
      <c r="DE19" t="e">
        <f t="shared" ca="1" si="91"/>
        <v>#N/A</v>
      </c>
      <c r="DF19" t="e">
        <f t="shared" ca="1" si="33"/>
        <v>#N/A</v>
      </c>
      <c r="DG19" t="e">
        <f t="shared" ca="1" si="34"/>
        <v>#N/A</v>
      </c>
      <c r="DI19">
        <f t="shared" ca="1" si="92"/>
        <v>6</v>
      </c>
      <c r="DJ19">
        <f t="shared" ca="1" si="93"/>
        <v>0</v>
      </c>
      <c r="DK19">
        <f t="shared" ca="1" si="109"/>
        <v>-1</v>
      </c>
      <c r="DL19" t="b">
        <f t="shared" ca="1" si="94"/>
        <v>0</v>
      </c>
      <c r="DM19" t="b">
        <f t="shared" ca="1" si="95"/>
        <v>1</v>
      </c>
      <c r="DN19" t="e">
        <f t="shared" ca="1" si="96"/>
        <v>#N/A</v>
      </c>
      <c r="DO19" t="e">
        <f t="shared" ca="1" si="35"/>
        <v>#N/A</v>
      </c>
      <c r="DP19">
        <f t="shared" ca="1" si="36"/>
        <v>4.905000000000001E-2</v>
      </c>
      <c r="DQ19">
        <f t="shared" ca="1" si="97"/>
        <v>1</v>
      </c>
      <c r="DR19">
        <f t="shared" si="98"/>
        <v>0.8</v>
      </c>
      <c r="DS19">
        <f t="shared" ca="1" si="99"/>
        <v>0</v>
      </c>
      <c r="DT19" t="e">
        <f t="shared" ca="1" si="100"/>
        <v>#N/A</v>
      </c>
      <c r="DU19" t="e">
        <f t="shared" ca="1" si="38"/>
        <v>#N/A</v>
      </c>
      <c r="DV19" t="e">
        <f t="shared" ca="1" si="39"/>
        <v>#N/A</v>
      </c>
    </row>
    <row r="20" spans="12:126" x14ac:dyDescent="0.2">
      <c r="L20" s="1">
        <f>L19</f>
        <v>0</v>
      </c>
      <c r="M20" s="1">
        <v>0</v>
      </c>
      <c r="N20" s="1">
        <f>N19</f>
        <v>0</v>
      </c>
      <c r="O20" s="1">
        <f t="shared" si="0"/>
        <v>0</v>
      </c>
      <c r="P20">
        <f t="shared" si="1"/>
        <v>0</v>
      </c>
      <c r="Q20">
        <f t="shared" ca="1" si="2"/>
        <v>0.4</v>
      </c>
      <c r="R20">
        <v>0</v>
      </c>
      <c r="S20">
        <f t="shared" si="3"/>
        <v>-0.3</v>
      </c>
      <c r="T20">
        <f t="shared" ca="1" si="4"/>
        <v>0.11358149434162945</v>
      </c>
      <c r="U20">
        <f t="shared" ca="1" si="5"/>
        <v>8.4554225287426552E-2</v>
      </c>
      <c r="V20">
        <f t="shared" si="6"/>
        <v>6</v>
      </c>
      <c r="W20">
        <f t="shared" ca="1" si="7"/>
        <v>4</v>
      </c>
      <c r="X20">
        <f t="shared" ca="1" si="40"/>
        <v>6</v>
      </c>
      <c r="Y20">
        <f t="shared" ca="1" si="41"/>
        <v>4</v>
      </c>
      <c r="Z20">
        <f t="shared" ca="1" si="42"/>
        <v>3</v>
      </c>
      <c r="AA20" t="b">
        <f t="shared" ca="1" si="43"/>
        <v>1</v>
      </c>
      <c r="AB20">
        <f t="shared" ca="1" si="44"/>
        <v>-0.3</v>
      </c>
      <c r="AC20">
        <f t="shared" ca="1" si="8"/>
        <v>-0.3</v>
      </c>
      <c r="AD20">
        <f t="shared" ca="1" si="9"/>
        <v>0.44145000000000012</v>
      </c>
      <c r="AE20">
        <f t="shared" ca="1" si="45"/>
        <v>1</v>
      </c>
      <c r="AF20">
        <f t="shared" si="101"/>
        <v>1</v>
      </c>
      <c r="AG20">
        <f t="shared" ca="1" si="46"/>
        <v>0</v>
      </c>
      <c r="AH20">
        <f t="shared" ca="1" si="47"/>
        <v>-0.3</v>
      </c>
      <c r="AI20">
        <f t="shared" ca="1" si="102"/>
        <v>0.57320816021301624</v>
      </c>
      <c r="AJ20">
        <f t="shared" ca="1" si="103"/>
        <v>0.15152556351679633</v>
      </c>
      <c r="AL20">
        <f t="shared" ca="1" si="48"/>
        <v>5</v>
      </c>
      <c r="AM20">
        <f t="shared" ca="1" si="49"/>
        <v>3</v>
      </c>
      <c r="AN20">
        <f t="shared" ca="1" si="104"/>
        <v>2</v>
      </c>
      <c r="AO20" t="b">
        <f t="shared" ca="1" si="50"/>
        <v>0</v>
      </c>
      <c r="AP20" t="b">
        <f t="shared" ca="1" si="51"/>
        <v>1</v>
      </c>
      <c r="AQ20">
        <f t="shared" ca="1" si="52"/>
        <v>0</v>
      </c>
      <c r="AR20">
        <f t="shared" ca="1" si="10"/>
        <v>-0.3</v>
      </c>
      <c r="AS20">
        <f t="shared" ca="1" si="11"/>
        <v>0.19620000000000004</v>
      </c>
      <c r="AT20">
        <f t="shared" ca="1" si="53"/>
        <v>2</v>
      </c>
      <c r="AU20">
        <f t="shared" si="54"/>
        <v>1</v>
      </c>
      <c r="AV20">
        <f t="shared" ca="1" si="55"/>
        <v>0.19620000000000004</v>
      </c>
      <c r="AW20">
        <f t="shared" ca="1" si="56"/>
        <v>-0.15</v>
      </c>
      <c r="AX20">
        <f t="shared" ca="1" si="13"/>
        <v>0.66962630166599713</v>
      </c>
      <c r="AY20">
        <f t="shared" ca="1" si="14"/>
        <v>0.32479151142386825</v>
      </c>
      <c r="BA20">
        <f t="shared" ca="1" si="57"/>
        <v>3</v>
      </c>
      <c r="BB20">
        <f t="shared" ca="1" si="58"/>
        <v>4</v>
      </c>
      <c r="BC20">
        <f t="shared" ca="1" si="105"/>
        <v>3</v>
      </c>
      <c r="BD20" t="b">
        <f t="shared" ca="1" si="59"/>
        <v>0</v>
      </c>
      <c r="BE20" t="b">
        <f t="shared" ca="1" si="60"/>
        <v>1</v>
      </c>
      <c r="BF20">
        <f t="shared" ca="1" si="61"/>
        <v>0</v>
      </c>
      <c r="BG20">
        <f t="shared" ca="1" si="15"/>
        <v>0</v>
      </c>
      <c r="BH20">
        <f t="shared" ca="1" si="16"/>
        <v>0.44145000000000012</v>
      </c>
      <c r="BI20">
        <f t="shared" ca="1" si="62"/>
        <v>4</v>
      </c>
      <c r="BJ20">
        <f t="shared" si="63"/>
        <v>1</v>
      </c>
      <c r="BK20">
        <f t="shared" ca="1" si="64"/>
        <v>0</v>
      </c>
      <c r="BL20">
        <f t="shared" ca="1" si="65"/>
        <v>0</v>
      </c>
      <c r="BM20">
        <f t="shared" ca="1" si="18"/>
        <v>0.76604444311897801</v>
      </c>
      <c r="BN20">
        <f t="shared" ca="1" si="19"/>
        <v>0.11161889704894963</v>
      </c>
      <c r="BP20">
        <f t="shared" ca="1" si="66"/>
        <v>4</v>
      </c>
      <c r="BQ20">
        <f t="shared" ca="1" si="67"/>
        <v>5</v>
      </c>
      <c r="BR20">
        <f t="shared" ca="1" si="106"/>
        <v>4</v>
      </c>
      <c r="BS20" t="b">
        <f t="shared" ca="1" si="68"/>
        <v>0</v>
      </c>
      <c r="BT20" t="b">
        <f t="shared" ca="1" si="69"/>
        <v>1</v>
      </c>
      <c r="BU20">
        <f t="shared" ca="1" si="70"/>
        <v>-0.3</v>
      </c>
      <c r="BV20">
        <f t="shared" ca="1" si="20"/>
        <v>0</v>
      </c>
      <c r="BW20">
        <f t="shared" ca="1" si="21"/>
        <v>0.78480000000000016</v>
      </c>
      <c r="BX20">
        <f t="shared" ca="1" si="71"/>
        <v>3</v>
      </c>
      <c r="BY20">
        <f t="shared" si="22"/>
        <v>1</v>
      </c>
      <c r="BZ20">
        <f t="shared" ca="1" si="72"/>
        <v>0.78480000000000016</v>
      </c>
      <c r="CA20">
        <f t="shared" ca="1" si="73"/>
        <v>-0.15</v>
      </c>
      <c r="CB20">
        <f t="shared" ca="1" si="23"/>
        <v>0.66962630166599713</v>
      </c>
      <c r="CC20">
        <f t="shared" ca="1" si="24"/>
        <v>0.90444935484685407</v>
      </c>
      <c r="CE20">
        <f t="shared" ca="1" si="74"/>
        <v>7</v>
      </c>
      <c r="CF20">
        <f t="shared" ca="1" si="75"/>
        <v>0</v>
      </c>
      <c r="CG20">
        <f t="shared" ca="1" si="107"/>
        <v>-1</v>
      </c>
      <c r="CH20" t="b">
        <f t="shared" ca="1" si="76"/>
        <v>0</v>
      </c>
      <c r="CI20" t="b">
        <f t="shared" ca="1" si="77"/>
        <v>1</v>
      </c>
      <c r="CJ20" t="e">
        <f t="shared" ca="1" si="78"/>
        <v>#N/A</v>
      </c>
      <c r="CK20" t="e">
        <f t="shared" ca="1" si="25"/>
        <v>#N/A</v>
      </c>
      <c r="CL20">
        <f t="shared" ca="1" si="26"/>
        <v>4.905000000000001E-2</v>
      </c>
      <c r="CM20">
        <f t="shared" ca="1" si="79"/>
        <v>1</v>
      </c>
      <c r="CN20">
        <f t="shared" si="80"/>
        <v>1</v>
      </c>
      <c r="CO20">
        <f t="shared" ca="1" si="81"/>
        <v>0</v>
      </c>
      <c r="CP20" t="e">
        <f t="shared" ca="1" si="82"/>
        <v>#N/A</v>
      </c>
      <c r="CQ20" t="e">
        <f t="shared" ca="1" si="28"/>
        <v>#N/A</v>
      </c>
      <c r="CR20" t="e">
        <f t="shared" ca="1" si="29"/>
        <v>#N/A</v>
      </c>
      <c r="CT20">
        <f t="shared" ca="1" si="83"/>
        <v>7</v>
      </c>
      <c r="CU20">
        <f t="shared" ca="1" si="84"/>
        <v>0</v>
      </c>
      <c r="CV20">
        <f t="shared" ca="1" si="108"/>
        <v>-1</v>
      </c>
      <c r="CW20" t="b">
        <f t="shared" ca="1" si="85"/>
        <v>0</v>
      </c>
      <c r="CX20" t="b">
        <f t="shared" ca="1" si="86"/>
        <v>1</v>
      </c>
      <c r="CY20" t="e">
        <f t="shared" ca="1" si="87"/>
        <v>#N/A</v>
      </c>
      <c r="CZ20" t="e">
        <f t="shared" ca="1" si="30"/>
        <v>#N/A</v>
      </c>
      <c r="DA20">
        <f t="shared" ca="1" si="31"/>
        <v>4.905000000000001E-2</v>
      </c>
      <c r="DB20">
        <f t="shared" ca="1" si="88"/>
        <v>1</v>
      </c>
      <c r="DC20">
        <f t="shared" si="89"/>
        <v>1</v>
      </c>
      <c r="DD20">
        <f t="shared" ca="1" si="90"/>
        <v>0</v>
      </c>
      <c r="DE20" t="e">
        <f t="shared" ca="1" si="91"/>
        <v>#N/A</v>
      </c>
      <c r="DF20" t="e">
        <f t="shared" ca="1" si="33"/>
        <v>#N/A</v>
      </c>
      <c r="DG20" t="e">
        <f t="shared" ca="1" si="34"/>
        <v>#N/A</v>
      </c>
      <c r="DI20">
        <f t="shared" ca="1" si="92"/>
        <v>7</v>
      </c>
      <c r="DJ20">
        <f t="shared" ca="1" si="93"/>
        <v>0</v>
      </c>
      <c r="DK20">
        <f t="shared" ca="1" si="109"/>
        <v>-1</v>
      </c>
      <c r="DL20" t="b">
        <f t="shared" ca="1" si="94"/>
        <v>0</v>
      </c>
      <c r="DM20" t="b">
        <f t="shared" ca="1" si="95"/>
        <v>1</v>
      </c>
      <c r="DN20" t="e">
        <f t="shared" ca="1" si="96"/>
        <v>#N/A</v>
      </c>
      <c r="DO20" t="e">
        <f t="shared" ca="1" si="35"/>
        <v>#N/A</v>
      </c>
      <c r="DP20">
        <f t="shared" ca="1" si="36"/>
        <v>4.905000000000001E-2</v>
      </c>
      <c r="DQ20">
        <f t="shared" ca="1" si="97"/>
        <v>1</v>
      </c>
      <c r="DR20">
        <f t="shared" si="98"/>
        <v>1</v>
      </c>
      <c r="DS20">
        <f t="shared" ca="1" si="99"/>
        <v>0</v>
      </c>
      <c r="DT20" t="e">
        <f t="shared" ca="1" si="100"/>
        <v>#N/A</v>
      </c>
      <c r="DU20" t="e">
        <f t="shared" ca="1" si="38"/>
        <v>#N/A</v>
      </c>
      <c r="DV20" t="e">
        <f t="shared" ca="1" si="39"/>
        <v>#N/A</v>
      </c>
    </row>
    <row r="21" spans="12:126" x14ac:dyDescent="0.2">
      <c r="Q21">
        <f t="shared" ca="1" si="2"/>
        <v>0.60000000000000009</v>
      </c>
      <c r="R21">
        <v>0</v>
      </c>
      <c r="S21">
        <f t="shared" si="3"/>
        <v>-0.3</v>
      </c>
      <c r="T21">
        <f t="shared" ca="1" si="4"/>
        <v>0.26679038296542512</v>
      </c>
      <c r="U21">
        <f t="shared" ca="1" si="5"/>
        <v>0.10687800469721649</v>
      </c>
      <c r="V21">
        <f t="shared" si="6"/>
        <v>7</v>
      </c>
      <c r="W21">
        <f t="shared" ca="1" si="7"/>
        <v>5</v>
      </c>
      <c r="X21">
        <f t="shared" ca="1" si="40"/>
        <v>6</v>
      </c>
      <c r="Y21">
        <f t="shared" ca="1" si="41"/>
        <v>4</v>
      </c>
      <c r="Z21">
        <f t="shared" ca="1" si="42"/>
        <v>3</v>
      </c>
      <c r="AA21" t="b">
        <f t="shared" ca="1" si="43"/>
        <v>0</v>
      </c>
      <c r="AB21">
        <f t="shared" ca="1" si="44"/>
        <v>-0.3</v>
      </c>
      <c r="AC21">
        <f t="shared" ca="1" si="8"/>
        <v>-0.3</v>
      </c>
      <c r="AD21">
        <f t="shared" ca="1" si="9"/>
        <v>0.44145000000000012</v>
      </c>
      <c r="AE21">
        <f t="shared" ca="1" si="45"/>
        <v>2</v>
      </c>
      <c r="AF21">
        <f t="shared" si="101"/>
        <v>1.2000000000000002</v>
      </c>
      <c r="AG21">
        <f t="shared" ca="1" si="46"/>
        <v>0.39240000000000014</v>
      </c>
      <c r="AH21">
        <f t="shared" ca="1" si="47"/>
        <v>-0.3</v>
      </c>
      <c r="AI21">
        <f t="shared" ca="1" si="102"/>
        <v>0.72641704883681202</v>
      </c>
      <c r="AJ21">
        <f t="shared" ca="1" si="103"/>
        <v>0.56028790520857685</v>
      </c>
      <c r="AL21">
        <f t="shared" ca="1" si="48"/>
        <v>5</v>
      </c>
      <c r="AM21">
        <f t="shared" ca="1" si="49"/>
        <v>3</v>
      </c>
      <c r="AN21">
        <f t="shared" ca="1" si="104"/>
        <v>2</v>
      </c>
      <c r="AO21" t="b">
        <f t="shared" ca="1" si="50"/>
        <v>0</v>
      </c>
      <c r="AP21" t="b">
        <f t="shared" ca="1" si="51"/>
        <v>0</v>
      </c>
      <c r="AQ21">
        <f t="shared" ca="1" si="52"/>
        <v>0</v>
      </c>
      <c r="AR21">
        <f t="shared" ca="1" si="10"/>
        <v>-0.3</v>
      </c>
      <c r="AS21">
        <f t="shared" ca="1" si="11"/>
        <v>0.19620000000000004</v>
      </c>
      <c r="AT21">
        <f t="shared" ca="1" si="53"/>
        <v>3</v>
      </c>
      <c r="AU21">
        <f t="shared" si="54"/>
        <v>1.2000000000000002</v>
      </c>
      <c r="AV21">
        <f t="shared" ca="1" si="55"/>
        <v>0</v>
      </c>
      <c r="AW21">
        <f t="shared" ca="1" si="56"/>
        <v>-0.3</v>
      </c>
      <c r="AX21">
        <f t="shared" ca="1" si="13"/>
        <v>0.72641704883681202</v>
      </c>
      <c r="AY21">
        <f t="shared" ca="1" si="14"/>
        <v>0.17384934292658627</v>
      </c>
      <c r="BA21">
        <f t="shared" ca="1" si="57"/>
        <v>7</v>
      </c>
      <c r="BB21">
        <f t="shared" ca="1" si="58"/>
        <v>5</v>
      </c>
      <c r="BC21">
        <f t="shared" ca="1" si="105"/>
        <v>4</v>
      </c>
      <c r="BD21" t="b">
        <f t="shared" ca="1" si="59"/>
        <v>1</v>
      </c>
      <c r="BE21" t="b">
        <f t="shared" ca="1" si="60"/>
        <v>1</v>
      </c>
      <c r="BF21">
        <f t="shared" ca="1" si="61"/>
        <v>0</v>
      </c>
      <c r="BG21">
        <f t="shared" ca="1" si="15"/>
        <v>-0.3</v>
      </c>
      <c r="BH21">
        <f t="shared" ca="1" si="16"/>
        <v>0.78480000000000016</v>
      </c>
      <c r="BI21">
        <f t="shared" ca="1" si="62"/>
        <v>1</v>
      </c>
      <c r="BJ21">
        <f t="shared" si="63"/>
        <v>1.2000000000000002</v>
      </c>
      <c r="BK21">
        <f t="shared" ca="1" si="64"/>
        <v>0</v>
      </c>
      <c r="BL21">
        <f t="shared" ca="1" si="65"/>
        <v>0</v>
      </c>
      <c r="BM21">
        <f t="shared" ca="1" si="18"/>
        <v>0.91925333174277379</v>
      </c>
      <c r="BN21">
        <f t="shared" ca="1" si="19"/>
        <v>0.13394267645873958</v>
      </c>
      <c r="BP21">
        <f t="shared" ca="1" si="66"/>
        <v>4</v>
      </c>
      <c r="BQ21">
        <f t="shared" ca="1" si="67"/>
        <v>5</v>
      </c>
      <c r="BR21">
        <f t="shared" ca="1" si="106"/>
        <v>4</v>
      </c>
      <c r="BS21" t="b">
        <f t="shared" ca="1" si="68"/>
        <v>0</v>
      </c>
      <c r="BT21" t="b">
        <f t="shared" ca="1" si="69"/>
        <v>1</v>
      </c>
      <c r="BU21">
        <f t="shared" ca="1" si="70"/>
        <v>-0.3</v>
      </c>
      <c r="BV21">
        <f t="shared" ca="1" si="20"/>
        <v>0</v>
      </c>
      <c r="BW21">
        <f t="shared" ca="1" si="21"/>
        <v>0.78480000000000016</v>
      </c>
      <c r="BX21">
        <f t="shared" ca="1" si="71"/>
        <v>4</v>
      </c>
      <c r="BY21">
        <f t="shared" si="22"/>
        <v>1.2000000000000002</v>
      </c>
      <c r="BZ21">
        <f t="shared" ca="1" si="72"/>
        <v>0.58860000000000012</v>
      </c>
      <c r="CA21">
        <f t="shared" ca="1" si="73"/>
        <v>-7.5000000000000011E-2</v>
      </c>
      <c r="CB21">
        <f t="shared" ca="1" si="23"/>
        <v>0.87104426101628329</v>
      </c>
      <c r="CC21">
        <f t="shared" ca="1" si="24"/>
        <v>0.72357718649868707</v>
      </c>
      <c r="CE21">
        <f t="shared" ca="1" si="74"/>
        <v>8</v>
      </c>
      <c r="CF21">
        <f t="shared" ca="1" si="75"/>
        <v>0</v>
      </c>
      <c r="CG21">
        <f t="shared" ca="1" si="107"/>
        <v>-1</v>
      </c>
      <c r="CH21" t="b">
        <f t="shared" ca="1" si="76"/>
        <v>0</v>
      </c>
      <c r="CI21" t="b">
        <f t="shared" ca="1" si="77"/>
        <v>1</v>
      </c>
      <c r="CJ21" t="e">
        <f t="shared" ca="1" si="78"/>
        <v>#N/A</v>
      </c>
      <c r="CK21" t="e">
        <f t="shared" ca="1" si="25"/>
        <v>#N/A</v>
      </c>
      <c r="CL21">
        <f t="shared" ca="1" si="26"/>
        <v>4.905000000000001E-2</v>
      </c>
      <c r="CM21">
        <f t="shared" ca="1" si="79"/>
        <v>1</v>
      </c>
      <c r="CN21">
        <f t="shared" si="80"/>
        <v>1.2000000000000002</v>
      </c>
      <c r="CO21">
        <f t="shared" ca="1" si="81"/>
        <v>0</v>
      </c>
      <c r="CP21" t="e">
        <f t="shared" ca="1" si="82"/>
        <v>#N/A</v>
      </c>
      <c r="CQ21" t="e">
        <f t="shared" ca="1" si="28"/>
        <v>#N/A</v>
      </c>
      <c r="CR21" t="e">
        <f t="shared" ca="1" si="29"/>
        <v>#N/A</v>
      </c>
      <c r="CT21">
        <f t="shared" ca="1" si="83"/>
        <v>8</v>
      </c>
      <c r="CU21">
        <f t="shared" ca="1" si="84"/>
        <v>0</v>
      </c>
      <c r="CV21">
        <f t="shared" ca="1" si="108"/>
        <v>-1</v>
      </c>
      <c r="CW21" t="b">
        <f t="shared" ca="1" si="85"/>
        <v>0</v>
      </c>
      <c r="CX21" t="b">
        <f t="shared" ca="1" si="86"/>
        <v>1</v>
      </c>
      <c r="CY21" t="e">
        <f t="shared" ca="1" si="87"/>
        <v>#N/A</v>
      </c>
      <c r="CZ21" t="e">
        <f t="shared" ca="1" si="30"/>
        <v>#N/A</v>
      </c>
      <c r="DA21">
        <f t="shared" ca="1" si="31"/>
        <v>4.905000000000001E-2</v>
      </c>
      <c r="DB21">
        <f t="shared" ca="1" si="88"/>
        <v>1</v>
      </c>
      <c r="DC21">
        <f t="shared" si="89"/>
        <v>1.2000000000000002</v>
      </c>
      <c r="DD21">
        <f t="shared" ca="1" si="90"/>
        <v>0</v>
      </c>
      <c r="DE21" t="e">
        <f t="shared" ca="1" si="91"/>
        <v>#N/A</v>
      </c>
      <c r="DF21" t="e">
        <f t="shared" ca="1" si="33"/>
        <v>#N/A</v>
      </c>
      <c r="DG21" t="e">
        <f t="shared" ca="1" si="34"/>
        <v>#N/A</v>
      </c>
      <c r="DI21">
        <f t="shared" ca="1" si="92"/>
        <v>8</v>
      </c>
      <c r="DJ21">
        <f t="shared" ca="1" si="93"/>
        <v>0</v>
      </c>
      <c r="DK21">
        <f t="shared" ca="1" si="109"/>
        <v>-1</v>
      </c>
      <c r="DL21" t="b">
        <f t="shared" ca="1" si="94"/>
        <v>0</v>
      </c>
      <c r="DM21" t="b">
        <f t="shared" ca="1" si="95"/>
        <v>1</v>
      </c>
      <c r="DN21" t="e">
        <f t="shared" ca="1" si="96"/>
        <v>#N/A</v>
      </c>
      <c r="DO21" t="e">
        <f t="shared" ca="1" si="35"/>
        <v>#N/A</v>
      </c>
      <c r="DP21">
        <f t="shared" ca="1" si="36"/>
        <v>4.905000000000001E-2</v>
      </c>
      <c r="DQ21">
        <f t="shared" ca="1" si="97"/>
        <v>1</v>
      </c>
      <c r="DR21">
        <f t="shared" si="98"/>
        <v>1.2000000000000002</v>
      </c>
      <c r="DS21">
        <f t="shared" ca="1" si="99"/>
        <v>0</v>
      </c>
      <c r="DT21" t="e">
        <f t="shared" ca="1" si="100"/>
        <v>#N/A</v>
      </c>
      <c r="DU21" t="e">
        <f t="shared" ca="1" si="38"/>
        <v>#N/A</v>
      </c>
      <c r="DV21" t="e">
        <f t="shared" ca="1" si="39"/>
        <v>#N/A</v>
      </c>
    </row>
    <row r="22" spans="12:126" x14ac:dyDescent="0.2">
      <c r="L22" s="1">
        <f>L20</f>
        <v>0</v>
      </c>
      <c r="M22" s="1">
        <f>M20</f>
        <v>0</v>
      </c>
      <c r="N22" s="1">
        <f>-d</f>
        <v>-0.3</v>
      </c>
      <c r="O22" s="1">
        <f>IF(L22&lt;&gt;"",(L22*_RMX1)+(M22*_RMY1)+(N22*_RMZ1),"")</f>
        <v>-0.19283628290596178</v>
      </c>
      <c r="P22">
        <f>IF(L22&lt;&gt;"",(L22*_RMX2)+(M22*_RMY2)+(N22*_RMZ2),"")</f>
        <v>3.9906666467846699E-2</v>
      </c>
      <c r="Q22">
        <f t="shared" ca="1" si="2"/>
        <v>0.60000000000000009</v>
      </c>
      <c r="R22">
        <v>0</v>
      </c>
      <c r="S22">
        <f t="shared" si="3"/>
        <v>0</v>
      </c>
      <c r="T22">
        <f t="shared" ca="1" si="4"/>
        <v>0.4596266658713869</v>
      </c>
      <c r="U22">
        <f t="shared" ca="1" si="5"/>
        <v>6.6971338229369792E-2</v>
      </c>
      <c r="V22">
        <f t="shared" si="6"/>
        <v>8</v>
      </c>
      <c r="W22">
        <f t="shared" ca="1" si="7"/>
        <v>3</v>
      </c>
      <c r="X22">
        <f t="shared" ca="1" si="40"/>
        <v>6</v>
      </c>
      <c r="Y22">
        <f t="shared" ca="1" si="41"/>
        <v>4</v>
      </c>
      <c r="Z22">
        <f t="shared" ca="1" si="42"/>
        <v>3</v>
      </c>
      <c r="AA22" t="b">
        <f t="shared" ca="1" si="43"/>
        <v>0</v>
      </c>
      <c r="AB22">
        <f t="shared" ca="1" si="44"/>
        <v>-0.3</v>
      </c>
      <c r="AC22">
        <f t="shared" ca="1" si="8"/>
        <v>-0.3</v>
      </c>
      <c r="AD22">
        <f t="shared" ca="1" si="9"/>
        <v>0.44145000000000012</v>
      </c>
      <c r="AE22">
        <f t="shared" ca="1" si="45"/>
        <v>3</v>
      </c>
      <c r="AF22">
        <f t="shared" si="101"/>
        <v>1.4000000000000001</v>
      </c>
      <c r="AG22">
        <f t="shared" ca="1" si="46"/>
        <v>0.39240000000000014</v>
      </c>
      <c r="AH22">
        <f t="shared" ca="1" si="47"/>
        <v>-0.3</v>
      </c>
      <c r="AI22">
        <f t="shared" ca="1" si="102"/>
        <v>0.87962593746060747</v>
      </c>
      <c r="AJ22">
        <f t="shared" ca="1" si="103"/>
        <v>0.58261168461836677</v>
      </c>
      <c r="AL22">
        <f t="shared" ca="1" si="48"/>
        <v>8</v>
      </c>
      <c r="AM22">
        <f t="shared" ca="1" si="49"/>
        <v>3</v>
      </c>
      <c r="AN22">
        <f t="shared" ca="1" si="104"/>
        <v>2</v>
      </c>
      <c r="AO22" t="b">
        <f t="shared" ca="1" si="50"/>
        <v>1</v>
      </c>
      <c r="AP22" t="b">
        <f t="shared" ca="1" si="51"/>
        <v>1</v>
      </c>
      <c r="AQ22">
        <f t="shared" ca="1" si="52"/>
        <v>-0.3</v>
      </c>
      <c r="AR22">
        <f t="shared" ca="1" si="10"/>
        <v>0</v>
      </c>
      <c r="AS22">
        <f t="shared" ca="1" si="11"/>
        <v>0.19620000000000004</v>
      </c>
      <c r="AT22">
        <f t="shared" ca="1" si="53"/>
        <v>1</v>
      </c>
      <c r="AU22">
        <f t="shared" si="54"/>
        <v>1.4000000000000001</v>
      </c>
      <c r="AV22">
        <f t="shared" ca="1" si="55"/>
        <v>0</v>
      </c>
      <c r="AW22">
        <f t="shared" ca="1" si="56"/>
        <v>-0.3</v>
      </c>
      <c r="AX22">
        <f t="shared" ca="1" si="13"/>
        <v>0.87962593746060747</v>
      </c>
      <c r="AY22">
        <f t="shared" ca="1" si="14"/>
        <v>0.19617312233637618</v>
      </c>
      <c r="BA22">
        <f t="shared" ca="1" si="57"/>
        <v>7</v>
      </c>
      <c r="BB22">
        <f t="shared" ca="1" si="58"/>
        <v>5</v>
      </c>
      <c r="BC22">
        <f t="shared" ca="1" si="105"/>
        <v>4</v>
      </c>
      <c r="BD22" t="b">
        <f t="shared" ca="1" si="59"/>
        <v>0</v>
      </c>
      <c r="BE22" t="b">
        <f t="shared" ca="1" si="60"/>
        <v>1</v>
      </c>
      <c r="BF22">
        <f t="shared" ca="1" si="61"/>
        <v>0</v>
      </c>
      <c r="BG22">
        <f t="shared" ca="1" si="15"/>
        <v>-0.3</v>
      </c>
      <c r="BH22">
        <f t="shared" ca="1" si="16"/>
        <v>0.78480000000000016</v>
      </c>
      <c r="BI22">
        <f t="shared" ca="1" si="62"/>
        <v>2</v>
      </c>
      <c r="BJ22">
        <f t="shared" si="63"/>
        <v>1.4000000000000001</v>
      </c>
      <c r="BK22">
        <f t="shared" ca="1" si="64"/>
        <v>0.58860000000000012</v>
      </c>
      <c r="BL22">
        <f t="shared" ca="1" si="65"/>
        <v>-7.4999999999999997E-2</v>
      </c>
      <c r="BM22">
        <f t="shared" ca="1" si="18"/>
        <v>1.0242531496400789</v>
      </c>
      <c r="BN22">
        <f t="shared" ca="1" si="19"/>
        <v>0.74590096590847699</v>
      </c>
      <c r="BP22">
        <f t="shared" ca="1" si="66"/>
        <v>4</v>
      </c>
      <c r="BQ22">
        <f t="shared" ca="1" si="67"/>
        <v>5</v>
      </c>
      <c r="BR22">
        <f t="shared" ca="1" si="106"/>
        <v>4</v>
      </c>
      <c r="BS22" t="b">
        <f t="shared" ca="1" si="68"/>
        <v>0</v>
      </c>
      <c r="BT22" t="b">
        <f t="shared" ca="1" si="69"/>
        <v>1</v>
      </c>
      <c r="BU22">
        <f t="shared" ca="1" si="70"/>
        <v>-0.3</v>
      </c>
      <c r="BV22">
        <f t="shared" ca="1" si="20"/>
        <v>0</v>
      </c>
      <c r="BW22">
        <f t="shared" ca="1" si="21"/>
        <v>0.78480000000000016</v>
      </c>
      <c r="BX22">
        <f t="shared" ca="1" si="71"/>
        <v>5</v>
      </c>
      <c r="BY22">
        <f t="shared" si="22"/>
        <v>1.4000000000000001</v>
      </c>
      <c r="BZ22">
        <f t="shared" ca="1" si="72"/>
        <v>0</v>
      </c>
      <c r="CA22">
        <f t="shared" ca="1" si="73"/>
        <v>0</v>
      </c>
      <c r="CB22">
        <f t="shared" ca="1" si="23"/>
        <v>1.0724622203665692</v>
      </c>
      <c r="CC22">
        <f t="shared" ca="1" si="24"/>
        <v>0.1562664558685295</v>
      </c>
      <c r="CE22">
        <f t="shared" ca="1" si="74"/>
        <v>9</v>
      </c>
      <c r="CF22">
        <f t="shared" ca="1" si="75"/>
        <v>0</v>
      </c>
      <c r="CG22">
        <f t="shared" ca="1" si="107"/>
        <v>-1</v>
      </c>
      <c r="CH22" t="b">
        <f t="shared" ca="1" si="76"/>
        <v>0</v>
      </c>
      <c r="CI22" t="b">
        <f t="shared" ca="1" si="77"/>
        <v>1</v>
      </c>
      <c r="CJ22" t="e">
        <f t="shared" ca="1" si="78"/>
        <v>#N/A</v>
      </c>
      <c r="CK22" t="e">
        <f t="shared" ca="1" si="25"/>
        <v>#N/A</v>
      </c>
      <c r="CL22">
        <f t="shared" ca="1" si="26"/>
        <v>4.905000000000001E-2</v>
      </c>
      <c r="CM22">
        <f t="shared" ca="1" si="79"/>
        <v>1</v>
      </c>
      <c r="CN22">
        <f t="shared" si="80"/>
        <v>1.4000000000000001</v>
      </c>
      <c r="CO22">
        <f t="shared" ca="1" si="81"/>
        <v>0</v>
      </c>
      <c r="CP22" t="e">
        <f t="shared" ca="1" si="82"/>
        <v>#N/A</v>
      </c>
      <c r="CQ22" t="e">
        <f t="shared" ca="1" si="28"/>
        <v>#N/A</v>
      </c>
      <c r="CR22" t="e">
        <f t="shared" ca="1" si="29"/>
        <v>#N/A</v>
      </c>
      <c r="CT22">
        <f t="shared" ca="1" si="83"/>
        <v>9</v>
      </c>
      <c r="CU22">
        <f t="shared" ca="1" si="84"/>
        <v>0</v>
      </c>
      <c r="CV22">
        <f t="shared" ca="1" si="108"/>
        <v>-1</v>
      </c>
      <c r="CW22" t="b">
        <f t="shared" ca="1" si="85"/>
        <v>0</v>
      </c>
      <c r="CX22" t="b">
        <f t="shared" ca="1" si="86"/>
        <v>1</v>
      </c>
      <c r="CY22" t="e">
        <f t="shared" ca="1" si="87"/>
        <v>#N/A</v>
      </c>
      <c r="CZ22" t="e">
        <f t="shared" ca="1" si="30"/>
        <v>#N/A</v>
      </c>
      <c r="DA22">
        <f t="shared" ca="1" si="31"/>
        <v>4.905000000000001E-2</v>
      </c>
      <c r="DB22">
        <f t="shared" ca="1" si="88"/>
        <v>1</v>
      </c>
      <c r="DC22">
        <f t="shared" si="89"/>
        <v>1.4000000000000001</v>
      </c>
      <c r="DD22">
        <f t="shared" ca="1" si="90"/>
        <v>0</v>
      </c>
      <c r="DE22" t="e">
        <f t="shared" ca="1" si="91"/>
        <v>#N/A</v>
      </c>
      <c r="DF22" t="e">
        <f t="shared" ca="1" si="33"/>
        <v>#N/A</v>
      </c>
      <c r="DG22" t="e">
        <f t="shared" ca="1" si="34"/>
        <v>#N/A</v>
      </c>
      <c r="DI22">
        <f t="shared" ca="1" si="92"/>
        <v>9</v>
      </c>
      <c r="DJ22">
        <f t="shared" ca="1" si="93"/>
        <v>0</v>
      </c>
      <c r="DK22">
        <f t="shared" ca="1" si="109"/>
        <v>-1</v>
      </c>
      <c r="DL22" t="b">
        <f t="shared" ca="1" si="94"/>
        <v>0</v>
      </c>
      <c r="DM22" t="b">
        <f t="shared" ca="1" si="95"/>
        <v>1</v>
      </c>
      <c r="DN22" t="e">
        <f t="shared" ca="1" si="96"/>
        <v>#N/A</v>
      </c>
      <c r="DO22" t="e">
        <f t="shared" ca="1" si="35"/>
        <v>#N/A</v>
      </c>
      <c r="DP22">
        <f t="shared" ca="1" si="36"/>
        <v>4.905000000000001E-2</v>
      </c>
      <c r="DQ22">
        <f t="shared" ca="1" si="97"/>
        <v>1</v>
      </c>
      <c r="DR22">
        <f t="shared" si="98"/>
        <v>1.4000000000000001</v>
      </c>
      <c r="DS22">
        <f t="shared" ca="1" si="99"/>
        <v>0</v>
      </c>
      <c r="DT22" t="e">
        <f t="shared" ca="1" si="100"/>
        <v>#N/A</v>
      </c>
      <c r="DU22" t="e">
        <f t="shared" ca="1" si="38"/>
        <v>#N/A</v>
      </c>
      <c r="DV22" t="e">
        <f t="shared" ca="1" si="39"/>
        <v>#N/A</v>
      </c>
    </row>
    <row r="23" spans="12:126" x14ac:dyDescent="0.2">
      <c r="L23" s="1">
        <f>L22</f>
        <v>0</v>
      </c>
      <c r="M23" s="1">
        <f>maxh</f>
        <v>0.78480000000000016</v>
      </c>
      <c r="N23" s="1">
        <f>N22</f>
        <v>-0.3</v>
      </c>
      <c r="O23" s="1">
        <f>IF(L23&lt;&gt;"",(L23*_RMX1)+(M23*_RMY1)+(N23*_RMZ1),"")</f>
        <v>-0.19283628290596178</v>
      </c>
      <c r="P23">
        <f>IF(L23&lt;&gt;"",(L23*_RMX2)+(M23*_RMY2)+(N23*_RMZ2),"")</f>
        <v>0.81278379103182774</v>
      </c>
      <c r="Q23">
        <f t="shared" ca="1" si="2"/>
        <v>0.8</v>
      </c>
      <c r="R23">
        <v>0</v>
      </c>
      <c r="S23">
        <f t="shared" si="3"/>
        <v>0</v>
      </c>
      <c r="T23">
        <f t="shared" ca="1" si="4"/>
        <v>0.61283555449518246</v>
      </c>
      <c r="U23">
        <f t="shared" ca="1" si="5"/>
        <v>8.9295117639159705E-2</v>
      </c>
      <c r="V23">
        <f t="shared" si="6"/>
        <v>9</v>
      </c>
      <c r="W23">
        <f t="shared" ca="1" si="7"/>
        <v>4</v>
      </c>
      <c r="X23">
        <f t="shared" ca="1" si="40"/>
        <v>6</v>
      </c>
      <c r="Y23">
        <f t="shared" ca="1" si="41"/>
        <v>4</v>
      </c>
      <c r="Z23">
        <f t="shared" ca="1" si="42"/>
        <v>3</v>
      </c>
      <c r="AA23" t="b">
        <f t="shared" ca="1" si="43"/>
        <v>0</v>
      </c>
      <c r="AB23">
        <f t="shared" ca="1" si="44"/>
        <v>-0.3</v>
      </c>
      <c r="AC23">
        <f t="shared" ca="1" si="8"/>
        <v>-0.3</v>
      </c>
      <c r="AD23">
        <f t="shared" ca="1" si="9"/>
        <v>0.44145000000000012</v>
      </c>
      <c r="AE23">
        <f t="shared" ca="1" si="45"/>
        <v>4</v>
      </c>
      <c r="AF23">
        <f t="shared" si="101"/>
        <v>1.6</v>
      </c>
      <c r="AG23">
        <f t="shared" ca="1" si="46"/>
        <v>0</v>
      </c>
      <c r="AH23">
        <f t="shared" ca="1" si="47"/>
        <v>-0.3</v>
      </c>
      <c r="AI23">
        <f t="shared" ca="1" si="102"/>
        <v>1.0328348260844031</v>
      </c>
      <c r="AJ23">
        <f t="shared" ca="1" si="103"/>
        <v>0.21849690174616609</v>
      </c>
      <c r="AL23">
        <f t="shared" ca="1" si="48"/>
        <v>8</v>
      </c>
      <c r="AM23">
        <f t="shared" ca="1" si="49"/>
        <v>3</v>
      </c>
      <c r="AN23">
        <f t="shared" ca="1" si="104"/>
        <v>2</v>
      </c>
      <c r="AO23" t="b">
        <f t="shared" ca="1" si="50"/>
        <v>0</v>
      </c>
      <c r="AP23" t="b">
        <f t="shared" ca="1" si="51"/>
        <v>0</v>
      </c>
      <c r="AQ23">
        <f t="shared" ca="1" si="52"/>
        <v>-0.3</v>
      </c>
      <c r="AR23">
        <f t="shared" ca="1" si="10"/>
        <v>0</v>
      </c>
      <c r="AS23">
        <f t="shared" ca="1" si="11"/>
        <v>0.19620000000000004</v>
      </c>
      <c r="AT23">
        <f t="shared" ca="1" si="53"/>
        <v>2</v>
      </c>
      <c r="AU23">
        <f t="shared" si="54"/>
        <v>1.6</v>
      </c>
      <c r="AV23">
        <f t="shared" ca="1" si="55"/>
        <v>0.19620000000000004</v>
      </c>
      <c r="AW23">
        <f t="shared" ca="1" si="56"/>
        <v>-0.15</v>
      </c>
      <c r="AX23">
        <f t="shared" ca="1" si="13"/>
        <v>1.1292529675373841</v>
      </c>
      <c r="AY23">
        <f t="shared" ca="1" si="14"/>
        <v>0.39176284965323804</v>
      </c>
      <c r="BA23">
        <f t="shared" ca="1" si="57"/>
        <v>7</v>
      </c>
      <c r="BB23">
        <f t="shared" ca="1" si="58"/>
        <v>5</v>
      </c>
      <c r="BC23">
        <f t="shared" ca="1" si="105"/>
        <v>4</v>
      </c>
      <c r="BD23" t="b">
        <f t="shared" ca="1" si="59"/>
        <v>0</v>
      </c>
      <c r="BE23" t="b">
        <f t="shared" ca="1" si="60"/>
        <v>0</v>
      </c>
      <c r="BF23">
        <f t="shared" ca="1" si="61"/>
        <v>0</v>
      </c>
      <c r="BG23">
        <f t="shared" ca="1" si="15"/>
        <v>-0.3</v>
      </c>
      <c r="BH23">
        <f t="shared" ca="1" si="16"/>
        <v>0.78480000000000016</v>
      </c>
      <c r="BI23">
        <f t="shared" ca="1" si="62"/>
        <v>3</v>
      </c>
      <c r="BJ23">
        <f t="shared" si="63"/>
        <v>1.6</v>
      </c>
      <c r="BK23">
        <f t="shared" ca="1" si="64"/>
        <v>0.78480000000000016</v>
      </c>
      <c r="BL23">
        <f t="shared" ca="1" si="65"/>
        <v>-0.15</v>
      </c>
      <c r="BM23">
        <f t="shared" ca="1" si="18"/>
        <v>1.1292529675373841</v>
      </c>
      <c r="BN23">
        <f t="shared" ca="1" si="19"/>
        <v>0.97142069307622381</v>
      </c>
      <c r="BP23">
        <f t="shared" ca="1" si="66"/>
        <v>9</v>
      </c>
      <c r="BQ23">
        <f t="shared" ca="1" si="67"/>
        <v>4</v>
      </c>
      <c r="BR23">
        <f t="shared" ca="1" si="106"/>
        <v>3</v>
      </c>
      <c r="BS23" t="b">
        <f t="shared" ca="1" si="68"/>
        <v>1</v>
      </c>
      <c r="BT23" t="b">
        <f t="shared" ca="1" si="69"/>
        <v>1</v>
      </c>
      <c r="BU23">
        <f t="shared" ca="1" si="70"/>
        <v>0</v>
      </c>
      <c r="BV23">
        <f t="shared" ca="1" si="20"/>
        <v>0</v>
      </c>
      <c r="BW23">
        <f t="shared" ca="1" si="21"/>
        <v>0.44145000000000012</v>
      </c>
      <c r="BX23">
        <f t="shared" ca="1" si="71"/>
        <v>1</v>
      </c>
      <c r="BY23">
        <f t="shared" si="22"/>
        <v>1.6</v>
      </c>
      <c r="BZ23">
        <f t="shared" ca="1" si="72"/>
        <v>0</v>
      </c>
      <c r="CA23">
        <f t="shared" ca="1" si="73"/>
        <v>0</v>
      </c>
      <c r="CB23">
        <f t="shared" ca="1" si="23"/>
        <v>1.2256711089903649</v>
      </c>
      <c r="CC23">
        <f t="shared" ca="1" si="24"/>
        <v>0.17859023527831941</v>
      </c>
      <c r="CE23">
        <f t="shared" ca="1" si="74"/>
        <v>10</v>
      </c>
      <c r="CF23">
        <f t="shared" ca="1" si="75"/>
        <v>0</v>
      </c>
      <c r="CG23">
        <f t="shared" ca="1" si="107"/>
        <v>-1</v>
      </c>
      <c r="CH23" t="b">
        <f t="shared" ca="1" si="76"/>
        <v>0</v>
      </c>
      <c r="CI23" t="b">
        <f t="shared" ca="1" si="77"/>
        <v>1</v>
      </c>
      <c r="CJ23" t="e">
        <f t="shared" ca="1" si="78"/>
        <v>#N/A</v>
      </c>
      <c r="CK23" t="e">
        <f t="shared" ca="1" si="25"/>
        <v>#N/A</v>
      </c>
      <c r="CL23">
        <f t="shared" ca="1" si="26"/>
        <v>4.905000000000001E-2</v>
      </c>
      <c r="CM23">
        <f t="shared" ca="1" si="79"/>
        <v>1</v>
      </c>
      <c r="CN23">
        <f t="shared" si="80"/>
        <v>1.6</v>
      </c>
      <c r="CO23">
        <f t="shared" ca="1" si="81"/>
        <v>0</v>
      </c>
      <c r="CP23" t="e">
        <f t="shared" ca="1" si="82"/>
        <v>#N/A</v>
      </c>
      <c r="CQ23" t="e">
        <f t="shared" ca="1" si="28"/>
        <v>#N/A</v>
      </c>
      <c r="CR23" t="e">
        <f t="shared" ca="1" si="29"/>
        <v>#N/A</v>
      </c>
      <c r="CT23">
        <f t="shared" ca="1" si="83"/>
        <v>10</v>
      </c>
      <c r="CU23">
        <f t="shared" ca="1" si="84"/>
        <v>0</v>
      </c>
      <c r="CV23">
        <f t="shared" ca="1" si="108"/>
        <v>-1</v>
      </c>
      <c r="CW23" t="b">
        <f t="shared" ca="1" si="85"/>
        <v>0</v>
      </c>
      <c r="CX23" t="b">
        <f t="shared" ca="1" si="86"/>
        <v>1</v>
      </c>
      <c r="CY23" t="e">
        <f t="shared" ca="1" si="87"/>
        <v>#N/A</v>
      </c>
      <c r="CZ23" t="e">
        <f t="shared" ca="1" si="30"/>
        <v>#N/A</v>
      </c>
      <c r="DA23">
        <f t="shared" ca="1" si="31"/>
        <v>4.905000000000001E-2</v>
      </c>
      <c r="DB23">
        <f t="shared" ca="1" si="88"/>
        <v>1</v>
      </c>
      <c r="DC23">
        <f t="shared" si="89"/>
        <v>1.6</v>
      </c>
      <c r="DD23">
        <f t="shared" ca="1" si="90"/>
        <v>0</v>
      </c>
      <c r="DE23" t="e">
        <f t="shared" ca="1" si="91"/>
        <v>#N/A</v>
      </c>
      <c r="DF23" t="e">
        <f t="shared" ca="1" si="33"/>
        <v>#N/A</v>
      </c>
      <c r="DG23" t="e">
        <f t="shared" ca="1" si="34"/>
        <v>#N/A</v>
      </c>
      <c r="DI23">
        <f t="shared" ca="1" si="92"/>
        <v>10</v>
      </c>
      <c r="DJ23">
        <f t="shared" ca="1" si="93"/>
        <v>0</v>
      </c>
      <c r="DK23">
        <f t="shared" ca="1" si="109"/>
        <v>-1</v>
      </c>
      <c r="DL23" t="b">
        <f t="shared" ca="1" si="94"/>
        <v>0</v>
      </c>
      <c r="DM23" t="b">
        <f t="shared" ca="1" si="95"/>
        <v>1</v>
      </c>
      <c r="DN23" t="e">
        <f t="shared" ca="1" si="96"/>
        <v>#N/A</v>
      </c>
      <c r="DO23" t="e">
        <f t="shared" ca="1" si="35"/>
        <v>#N/A</v>
      </c>
      <c r="DP23">
        <f t="shared" ca="1" si="36"/>
        <v>4.905000000000001E-2</v>
      </c>
      <c r="DQ23">
        <f t="shared" ca="1" si="97"/>
        <v>1</v>
      </c>
      <c r="DR23">
        <f t="shared" si="98"/>
        <v>1.6</v>
      </c>
      <c r="DS23">
        <f t="shared" ca="1" si="99"/>
        <v>0</v>
      </c>
      <c r="DT23" t="e">
        <f t="shared" ca="1" si="100"/>
        <v>#N/A</v>
      </c>
      <c r="DU23" t="e">
        <f t="shared" ca="1" si="38"/>
        <v>#N/A</v>
      </c>
      <c r="DV23" t="e">
        <f t="shared" ca="1" si="39"/>
        <v>#N/A</v>
      </c>
    </row>
    <row r="24" spans="12:126" x14ac:dyDescent="0.2">
      <c r="Q24">
        <f t="shared" ca="1" si="2"/>
        <v>0.8</v>
      </c>
      <c r="R24">
        <v>0</v>
      </c>
      <c r="S24">
        <f t="shared" si="3"/>
        <v>-0.3</v>
      </c>
      <c r="T24">
        <f t="shared" ca="1" si="4"/>
        <v>0.41999927158922068</v>
      </c>
      <c r="U24">
        <f t="shared" ca="1" si="5"/>
        <v>0.12920178410700639</v>
      </c>
      <c r="V24">
        <f t="shared" si="6"/>
        <v>10</v>
      </c>
      <c r="W24">
        <f t="shared" ca="1" si="7"/>
        <v>5</v>
      </c>
      <c r="X24">
        <f t="shared" ca="1" si="40"/>
        <v>10</v>
      </c>
      <c r="Y24">
        <f t="shared" ca="1" si="41"/>
        <v>5</v>
      </c>
      <c r="Z24">
        <f t="shared" ca="1" si="42"/>
        <v>4</v>
      </c>
      <c r="AA24" t="b">
        <f t="shared" ca="1" si="43"/>
        <v>1</v>
      </c>
      <c r="AB24">
        <f t="shared" ca="1" si="44"/>
        <v>-0.3</v>
      </c>
      <c r="AC24">
        <f t="shared" ca="1" si="8"/>
        <v>0</v>
      </c>
      <c r="AD24">
        <f t="shared" ca="1" si="9"/>
        <v>0.78480000000000016</v>
      </c>
      <c r="AE24">
        <f t="shared" ca="1" si="45"/>
        <v>1</v>
      </c>
      <c r="AF24">
        <f t="shared" si="101"/>
        <v>1.8</v>
      </c>
      <c r="AG24">
        <f t="shared" ca="1" si="46"/>
        <v>0</v>
      </c>
      <c r="AH24">
        <f t="shared" ca="1" si="47"/>
        <v>-0.3</v>
      </c>
      <c r="AI24">
        <f t="shared" ca="1" si="102"/>
        <v>1.1860437147081986</v>
      </c>
      <c r="AJ24">
        <f t="shared" ca="1" si="103"/>
        <v>0.24082068115595606</v>
      </c>
      <c r="AL24">
        <f t="shared" ca="1" si="48"/>
        <v>8</v>
      </c>
      <c r="AM24">
        <f t="shared" ca="1" si="49"/>
        <v>3</v>
      </c>
      <c r="AN24">
        <f t="shared" ca="1" si="104"/>
        <v>2</v>
      </c>
      <c r="AO24" t="b">
        <f t="shared" ca="1" si="50"/>
        <v>0</v>
      </c>
      <c r="AP24" t="b">
        <f t="shared" ca="1" si="51"/>
        <v>1</v>
      </c>
      <c r="AQ24">
        <f t="shared" ca="1" si="52"/>
        <v>-0.3</v>
      </c>
      <c r="AR24">
        <f t="shared" ca="1" si="10"/>
        <v>0</v>
      </c>
      <c r="AS24">
        <f t="shared" ca="1" si="11"/>
        <v>0.19620000000000004</v>
      </c>
      <c r="AT24">
        <f t="shared" ca="1" si="53"/>
        <v>3</v>
      </c>
      <c r="AU24">
        <f t="shared" si="54"/>
        <v>1.8</v>
      </c>
      <c r="AV24">
        <f t="shared" ca="1" si="55"/>
        <v>0</v>
      </c>
      <c r="AW24">
        <f t="shared" ca="1" si="56"/>
        <v>0</v>
      </c>
      <c r="AX24">
        <f t="shared" ca="1" si="13"/>
        <v>1.3788799976141604</v>
      </c>
      <c r="AY24">
        <f t="shared" ca="1" si="14"/>
        <v>0.20091401468810935</v>
      </c>
      <c r="BA24">
        <f t="shared" ca="1" si="57"/>
        <v>7</v>
      </c>
      <c r="BB24">
        <f t="shared" ca="1" si="58"/>
        <v>5</v>
      </c>
      <c r="BC24">
        <f t="shared" ca="1" si="105"/>
        <v>4</v>
      </c>
      <c r="BD24" t="b">
        <f t="shared" ca="1" si="59"/>
        <v>0</v>
      </c>
      <c r="BE24" t="b">
        <f t="shared" ca="1" si="60"/>
        <v>1</v>
      </c>
      <c r="BF24">
        <f t="shared" ca="1" si="61"/>
        <v>0</v>
      </c>
      <c r="BG24">
        <f t="shared" ca="1" si="15"/>
        <v>-0.3</v>
      </c>
      <c r="BH24">
        <f t="shared" ca="1" si="16"/>
        <v>0.78480000000000016</v>
      </c>
      <c r="BI24">
        <f t="shared" ca="1" si="62"/>
        <v>4</v>
      </c>
      <c r="BJ24">
        <f t="shared" si="63"/>
        <v>1.8</v>
      </c>
      <c r="BK24">
        <f t="shared" ca="1" si="64"/>
        <v>0.58860000000000012</v>
      </c>
      <c r="BL24">
        <f t="shared" ca="1" si="65"/>
        <v>-0.22499999999999998</v>
      </c>
      <c r="BM24">
        <f t="shared" ca="1" si="18"/>
        <v>1.234252785434689</v>
      </c>
      <c r="BN24">
        <f t="shared" ca="1" si="19"/>
        <v>0.81050185796198015</v>
      </c>
      <c r="BP24">
        <f t="shared" ca="1" si="66"/>
        <v>9</v>
      </c>
      <c r="BQ24">
        <f t="shared" ca="1" si="67"/>
        <v>4</v>
      </c>
      <c r="BR24">
        <f t="shared" ca="1" si="106"/>
        <v>3</v>
      </c>
      <c r="BS24" t="b">
        <f t="shared" ca="1" si="68"/>
        <v>0</v>
      </c>
      <c r="BT24" t="b">
        <f t="shared" ca="1" si="69"/>
        <v>1</v>
      </c>
      <c r="BU24">
        <f t="shared" ca="1" si="70"/>
        <v>0</v>
      </c>
      <c r="BV24">
        <f t="shared" ca="1" si="20"/>
        <v>0</v>
      </c>
      <c r="BW24">
        <f t="shared" ca="1" si="21"/>
        <v>0.44145000000000012</v>
      </c>
      <c r="BX24">
        <f t="shared" ca="1" si="71"/>
        <v>2</v>
      </c>
      <c r="BY24">
        <f t="shared" si="22"/>
        <v>1.8</v>
      </c>
      <c r="BZ24">
        <f t="shared" ca="1" si="72"/>
        <v>0.39240000000000014</v>
      </c>
      <c r="CA24">
        <f t="shared" ca="1" si="73"/>
        <v>0</v>
      </c>
      <c r="CB24">
        <f t="shared" ca="1" si="23"/>
        <v>1.3788799976141604</v>
      </c>
      <c r="CC24">
        <f t="shared" ca="1" si="24"/>
        <v>0.5873525769700999</v>
      </c>
      <c r="CE24">
        <f t="shared" ca="1" si="74"/>
        <v>11</v>
      </c>
      <c r="CF24">
        <f t="shared" ca="1" si="75"/>
        <v>0</v>
      </c>
      <c r="CG24">
        <f t="shared" ca="1" si="107"/>
        <v>-1</v>
      </c>
      <c r="CH24" t="b">
        <f t="shared" ca="1" si="76"/>
        <v>0</v>
      </c>
      <c r="CI24" t="b">
        <f t="shared" ca="1" si="77"/>
        <v>1</v>
      </c>
      <c r="CJ24" t="e">
        <f t="shared" ca="1" si="78"/>
        <v>#N/A</v>
      </c>
      <c r="CK24" t="e">
        <f t="shared" ca="1" si="25"/>
        <v>#N/A</v>
      </c>
      <c r="CL24">
        <f t="shared" ca="1" si="26"/>
        <v>4.905000000000001E-2</v>
      </c>
      <c r="CM24">
        <f t="shared" ca="1" si="79"/>
        <v>1</v>
      </c>
      <c r="CN24">
        <f t="shared" si="80"/>
        <v>1.8</v>
      </c>
      <c r="CO24">
        <f t="shared" ca="1" si="81"/>
        <v>0</v>
      </c>
      <c r="CP24" t="e">
        <f t="shared" ca="1" si="82"/>
        <v>#N/A</v>
      </c>
      <c r="CQ24" t="e">
        <f t="shared" ca="1" si="28"/>
        <v>#N/A</v>
      </c>
      <c r="CR24" t="e">
        <f t="shared" ca="1" si="29"/>
        <v>#N/A</v>
      </c>
      <c r="CT24">
        <f t="shared" ca="1" si="83"/>
        <v>11</v>
      </c>
      <c r="CU24">
        <f t="shared" ca="1" si="84"/>
        <v>0</v>
      </c>
      <c r="CV24">
        <f t="shared" ca="1" si="108"/>
        <v>-1</v>
      </c>
      <c r="CW24" t="b">
        <f t="shared" ca="1" si="85"/>
        <v>0</v>
      </c>
      <c r="CX24" t="b">
        <f t="shared" ca="1" si="86"/>
        <v>1</v>
      </c>
      <c r="CY24" t="e">
        <f t="shared" ca="1" si="87"/>
        <v>#N/A</v>
      </c>
      <c r="CZ24" t="e">
        <f t="shared" ca="1" si="30"/>
        <v>#N/A</v>
      </c>
      <c r="DA24">
        <f t="shared" ca="1" si="31"/>
        <v>4.905000000000001E-2</v>
      </c>
      <c r="DB24">
        <f t="shared" ca="1" si="88"/>
        <v>1</v>
      </c>
      <c r="DC24">
        <f t="shared" si="89"/>
        <v>1.8</v>
      </c>
      <c r="DD24">
        <f t="shared" ca="1" si="90"/>
        <v>0</v>
      </c>
      <c r="DE24" t="e">
        <f t="shared" ca="1" si="91"/>
        <v>#N/A</v>
      </c>
      <c r="DF24" t="e">
        <f t="shared" ca="1" si="33"/>
        <v>#N/A</v>
      </c>
      <c r="DG24" t="e">
        <f t="shared" ca="1" si="34"/>
        <v>#N/A</v>
      </c>
      <c r="DI24">
        <f t="shared" ca="1" si="92"/>
        <v>11</v>
      </c>
      <c r="DJ24">
        <f t="shared" ca="1" si="93"/>
        <v>0</v>
      </c>
      <c r="DK24">
        <f t="shared" ca="1" si="109"/>
        <v>-1</v>
      </c>
      <c r="DL24" t="b">
        <f t="shared" ca="1" si="94"/>
        <v>0</v>
      </c>
      <c r="DM24" t="b">
        <f t="shared" ca="1" si="95"/>
        <v>1</v>
      </c>
      <c r="DN24" t="e">
        <f t="shared" ca="1" si="96"/>
        <v>#N/A</v>
      </c>
      <c r="DO24" t="e">
        <f t="shared" ca="1" si="35"/>
        <v>#N/A</v>
      </c>
      <c r="DP24">
        <f t="shared" ca="1" si="36"/>
        <v>4.905000000000001E-2</v>
      </c>
      <c r="DQ24">
        <f t="shared" ca="1" si="97"/>
        <v>1</v>
      </c>
      <c r="DR24">
        <f t="shared" si="98"/>
        <v>1.8</v>
      </c>
      <c r="DS24">
        <f t="shared" ca="1" si="99"/>
        <v>0</v>
      </c>
      <c r="DT24" t="e">
        <f t="shared" ca="1" si="100"/>
        <v>#N/A</v>
      </c>
      <c r="DU24" t="e">
        <f t="shared" ca="1" si="38"/>
        <v>#N/A</v>
      </c>
      <c r="DV24" t="e">
        <f t="shared" ca="1" si="39"/>
        <v>#N/A</v>
      </c>
    </row>
    <row r="25" spans="12:126" x14ac:dyDescent="0.2">
      <c r="L25" s="1">
        <f>L17</f>
        <v>2.2000000000000002</v>
      </c>
      <c r="M25" s="1">
        <f>M22</f>
        <v>0</v>
      </c>
      <c r="N25" s="1">
        <f>N22</f>
        <v>-0.3</v>
      </c>
      <c r="O25" s="1">
        <f>IF(L25&lt;&gt;"",(L25*_RMX1)+(M25*_RMY1)+(N25*_RMZ1),"")</f>
        <v>1.4924614919557899</v>
      </c>
      <c r="P25">
        <f>IF(L25&lt;&gt;"",(L25*_RMX2)+(M25*_RMY2)+(N25*_RMZ2),"")</f>
        <v>0.28546823997553589</v>
      </c>
      <c r="Q25">
        <f t="shared" ca="1" si="2"/>
        <v>1</v>
      </c>
      <c r="R25">
        <v>0</v>
      </c>
      <c r="S25">
        <f t="shared" si="3"/>
        <v>-0.3</v>
      </c>
      <c r="T25">
        <f t="shared" ca="1" si="4"/>
        <v>0.57320816021301624</v>
      </c>
      <c r="U25">
        <f t="shared" ca="1" si="5"/>
        <v>0.15152556351679633</v>
      </c>
      <c r="V25">
        <f t="shared" si="6"/>
        <v>11</v>
      </c>
      <c r="W25">
        <f t="shared" ca="1" si="7"/>
        <v>3</v>
      </c>
      <c r="X25">
        <f t="shared" ca="1" si="40"/>
        <v>10</v>
      </c>
      <c r="Y25">
        <f t="shared" ca="1" si="41"/>
        <v>5</v>
      </c>
      <c r="Z25">
        <f t="shared" ca="1" si="42"/>
        <v>4</v>
      </c>
      <c r="AA25" t="b">
        <f t="shared" ca="1" si="43"/>
        <v>0</v>
      </c>
      <c r="AB25">
        <f t="shared" ca="1" si="44"/>
        <v>-0.3</v>
      </c>
      <c r="AC25">
        <f t="shared" ca="1" si="8"/>
        <v>0</v>
      </c>
      <c r="AD25">
        <f t="shared" ca="1" si="9"/>
        <v>0.78480000000000016</v>
      </c>
      <c r="AE25">
        <f t="shared" ca="1" si="45"/>
        <v>2</v>
      </c>
      <c r="AF25">
        <f t="shared" si="101"/>
        <v>2</v>
      </c>
      <c r="AG25">
        <f t="shared" ca="1" si="46"/>
        <v>0.58860000000000012</v>
      </c>
      <c r="AH25">
        <f t="shared" ca="1" si="47"/>
        <v>-0.22499999999999998</v>
      </c>
      <c r="AI25">
        <f t="shared" ca="1" si="102"/>
        <v>1.3874616740584846</v>
      </c>
      <c r="AJ25">
        <f t="shared" ca="1" si="103"/>
        <v>0.83282563737177007</v>
      </c>
      <c r="AL25">
        <f t="shared" ca="1" si="48"/>
        <v>11</v>
      </c>
      <c r="AM25">
        <f t="shared" ca="1" si="49"/>
        <v>3</v>
      </c>
      <c r="AN25">
        <f t="shared" ca="1" si="104"/>
        <v>2</v>
      </c>
      <c r="AO25" t="b">
        <f t="shared" ca="1" si="50"/>
        <v>1</v>
      </c>
      <c r="AP25" t="b">
        <f t="shared" ca="1" si="51"/>
        <v>1</v>
      </c>
      <c r="AQ25">
        <f t="shared" ca="1" si="52"/>
        <v>0</v>
      </c>
      <c r="AR25">
        <f t="shared" ca="1" si="10"/>
        <v>-0.3</v>
      </c>
      <c r="AS25">
        <f t="shared" ca="1" si="11"/>
        <v>0.19620000000000004</v>
      </c>
      <c r="AT25">
        <f t="shared" ca="1" si="53"/>
        <v>1</v>
      </c>
      <c r="AU25">
        <f t="shared" si="54"/>
        <v>2</v>
      </c>
      <c r="AV25">
        <f t="shared" ca="1" si="55"/>
        <v>0</v>
      </c>
      <c r="AW25">
        <f t="shared" ca="1" si="56"/>
        <v>0</v>
      </c>
      <c r="AX25">
        <f t="shared" ca="1" si="13"/>
        <v>1.532088886237956</v>
      </c>
      <c r="AY25">
        <f t="shared" ca="1" si="14"/>
        <v>0.22323779409789926</v>
      </c>
      <c r="BA25">
        <f t="shared" ca="1" si="57"/>
        <v>7</v>
      </c>
      <c r="BB25">
        <f t="shared" ca="1" si="58"/>
        <v>5</v>
      </c>
      <c r="BC25">
        <f t="shared" ca="1" si="105"/>
        <v>4</v>
      </c>
      <c r="BD25" t="b">
        <f t="shared" ca="1" si="59"/>
        <v>0</v>
      </c>
      <c r="BE25" t="b">
        <f t="shared" ca="1" si="60"/>
        <v>1</v>
      </c>
      <c r="BF25">
        <f t="shared" ca="1" si="61"/>
        <v>0</v>
      </c>
      <c r="BG25">
        <f t="shared" ca="1" si="15"/>
        <v>-0.3</v>
      </c>
      <c r="BH25">
        <f t="shared" ca="1" si="16"/>
        <v>0.78480000000000016</v>
      </c>
      <c r="BI25">
        <f t="shared" ca="1" si="62"/>
        <v>5</v>
      </c>
      <c r="BJ25">
        <f t="shared" si="63"/>
        <v>2</v>
      </c>
      <c r="BK25">
        <f t="shared" ca="1" si="64"/>
        <v>0</v>
      </c>
      <c r="BL25">
        <f t="shared" ca="1" si="65"/>
        <v>-0.3</v>
      </c>
      <c r="BM25">
        <f t="shared" ca="1" si="18"/>
        <v>1.3392526033319943</v>
      </c>
      <c r="BN25">
        <f t="shared" ca="1" si="19"/>
        <v>0.26314446056574597</v>
      </c>
      <c r="BP25">
        <f t="shared" ca="1" si="66"/>
        <v>9</v>
      </c>
      <c r="BQ25">
        <f t="shared" ca="1" si="67"/>
        <v>4</v>
      </c>
      <c r="BR25">
        <f t="shared" ca="1" si="106"/>
        <v>3</v>
      </c>
      <c r="BS25" t="b">
        <f t="shared" ca="1" si="68"/>
        <v>0</v>
      </c>
      <c r="BT25" t="b">
        <f t="shared" ca="1" si="69"/>
        <v>1</v>
      </c>
      <c r="BU25">
        <f t="shared" ca="1" si="70"/>
        <v>0</v>
      </c>
      <c r="BV25">
        <f t="shared" ca="1" si="20"/>
        <v>0</v>
      </c>
      <c r="BW25">
        <f t="shared" ca="1" si="21"/>
        <v>0.44145000000000012</v>
      </c>
      <c r="BX25">
        <f t="shared" ca="1" si="71"/>
        <v>3</v>
      </c>
      <c r="BY25">
        <f t="shared" si="22"/>
        <v>2</v>
      </c>
      <c r="BZ25">
        <f t="shared" ca="1" si="72"/>
        <v>0.39240000000000014</v>
      </c>
      <c r="CA25">
        <f t="shared" ca="1" si="73"/>
        <v>0</v>
      </c>
      <c r="CB25">
        <f t="shared" ca="1" si="23"/>
        <v>1.532088886237956</v>
      </c>
      <c r="CC25">
        <f t="shared" ca="1" si="24"/>
        <v>0.60967635637988982</v>
      </c>
      <c r="CE25">
        <f t="shared" ca="1" si="74"/>
        <v>12</v>
      </c>
      <c r="CF25">
        <f t="shared" ca="1" si="75"/>
        <v>0</v>
      </c>
      <c r="CG25">
        <f t="shared" ca="1" si="107"/>
        <v>-1</v>
      </c>
      <c r="CH25" t="b">
        <f t="shared" ca="1" si="76"/>
        <v>0</v>
      </c>
      <c r="CI25" t="b">
        <f t="shared" ca="1" si="77"/>
        <v>1</v>
      </c>
      <c r="CJ25" t="e">
        <f t="shared" ca="1" si="78"/>
        <v>#N/A</v>
      </c>
      <c r="CK25" t="e">
        <f t="shared" ca="1" si="25"/>
        <v>#N/A</v>
      </c>
      <c r="CL25">
        <f t="shared" ca="1" si="26"/>
        <v>4.905000000000001E-2</v>
      </c>
      <c r="CM25">
        <f t="shared" ca="1" si="79"/>
        <v>1</v>
      </c>
      <c r="CN25">
        <f t="shared" si="80"/>
        <v>2</v>
      </c>
      <c r="CO25">
        <f t="shared" ca="1" si="81"/>
        <v>0</v>
      </c>
      <c r="CP25" t="e">
        <f t="shared" ca="1" si="82"/>
        <v>#N/A</v>
      </c>
      <c r="CQ25" t="e">
        <f t="shared" ca="1" si="28"/>
        <v>#N/A</v>
      </c>
      <c r="CR25" t="e">
        <f t="shared" ca="1" si="29"/>
        <v>#N/A</v>
      </c>
      <c r="CT25">
        <f t="shared" ca="1" si="83"/>
        <v>12</v>
      </c>
      <c r="CU25">
        <f t="shared" ca="1" si="84"/>
        <v>0</v>
      </c>
      <c r="CV25">
        <f t="shared" ca="1" si="108"/>
        <v>-1</v>
      </c>
      <c r="CW25" t="b">
        <f t="shared" ca="1" si="85"/>
        <v>0</v>
      </c>
      <c r="CX25" t="b">
        <f t="shared" ca="1" si="86"/>
        <v>1</v>
      </c>
      <c r="CY25" t="e">
        <f t="shared" ca="1" si="87"/>
        <v>#N/A</v>
      </c>
      <c r="CZ25" t="e">
        <f t="shared" ca="1" si="30"/>
        <v>#N/A</v>
      </c>
      <c r="DA25">
        <f t="shared" ca="1" si="31"/>
        <v>4.905000000000001E-2</v>
      </c>
      <c r="DB25">
        <f t="shared" ca="1" si="88"/>
        <v>1</v>
      </c>
      <c r="DC25">
        <f t="shared" si="89"/>
        <v>2</v>
      </c>
      <c r="DD25">
        <f t="shared" ca="1" si="90"/>
        <v>0</v>
      </c>
      <c r="DE25" t="e">
        <f t="shared" ca="1" si="91"/>
        <v>#N/A</v>
      </c>
      <c r="DF25" t="e">
        <f t="shared" ca="1" si="33"/>
        <v>#N/A</v>
      </c>
      <c r="DG25" t="e">
        <f t="shared" ca="1" si="34"/>
        <v>#N/A</v>
      </c>
      <c r="DI25">
        <f t="shared" ca="1" si="92"/>
        <v>12</v>
      </c>
      <c r="DJ25">
        <f t="shared" ca="1" si="93"/>
        <v>0</v>
      </c>
      <c r="DK25">
        <f t="shared" ca="1" si="109"/>
        <v>-1</v>
      </c>
      <c r="DL25" t="b">
        <f t="shared" ca="1" si="94"/>
        <v>0</v>
      </c>
      <c r="DM25" t="b">
        <f t="shared" ca="1" si="95"/>
        <v>1</v>
      </c>
      <c r="DN25" t="e">
        <f t="shared" ca="1" si="96"/>
        <v>#N/A</v>
      </c>
      <c r="DO25" t="e">
        <f t="shared" ca="1" si="35"/>
        <v>#N/A</v>
      </c>
      <c r="DP25">
        <f t="shared" ca="1" si="36"/>
        <v>4.905000000000001E-2</v>
      </c>
      <c r="DQ25">
        <f t="shared" ca="1" si="97"/>
        <v>1</v>
      </c>
      <c r="DR25">
        <f t="shared" si="98"/>
        <v>2</v>
      </c>
      <c r="DS25">
        <f t="shared" ca="1" si="99"/>
        <v>0</v>
      </c>
      <c r="DT25" t="e">
        <f t="shared" ca="1" si="100"/>
        <v>#N/A</v>
      </c>
      <c r="DU25" t="e">
        <f t="shared" ca="1" si="38"/>
        <v>#N/A</v>
      </c>
      <c r="DV25" t="e">
        <f t="shared" ca="1" si="39"/>
        <v>#N/A</v>
      </c>
    </row>
    <row r="26" spans="12:126" x14ac:dyDescent="0.2">
      <c r="L26" s="1">
        <f>L25</f>
        <v>2.2000000000000002</v>
      </c>
      <c r="M26" s="1">
        <f>maxh</f>
        <v>0.78480000000000016</v>
      </c>
      <c r="N26" s="1">
        <f>N25</f>
        <v>-0.3</v>
      </c>
      <c r="O26" s="1">
        <f>IF(L26&lt;&gt;"",(L26*_RMX1)+(M26*_RMY1)+(N26*_RMZ1),"")</f>
        <v>1.4924614919557899</v>
      </c>
      <c r="P26">
        <f>IF(L26&lt;&gt;"",(L26*_RMX2)+(M26*_RMY2)+(N26*_RMZ2),"")</f>
        <v>1.0583453645395169</v>
      </c>
      <c r="Q26">
        <f t="shared" ca="1" si="2"/>
        <v>1</v>
      </c>
      <c r="R26">
        <v>0</v>
      </c>
      <c r="S26">
        <f t="shared" si="3"/>
        <v>0</v>
      </c>
      <c r="T26">
        <f t="shared" ca="1" si="4"/>
        <v>0.76604444311897801</v>
      </c>
      <c r="U26">
        <f t="shared" ca="1" si="5"/>
        <v>0.11161889704894963</v>
      </c>
      <c r="V26">
        <f t="shared" si="6"/>
        <v>12</v>
      </c>
      <c r="W26">
        <f t="shared" ca="1" si="7"/>
        <v>4</v>
      </c>
      <c r="X26">
        <f t="shared" ca="1" si="40"/>
        <v>10</v>
      </c>
      <c r="Y26">
        <f t="shared" ca="1" si="41"/>
        <v>5</v>
      </c>
      <c r="Z26">
        <f t="shared" ca="1" si="42"/>
        <v>4</v>
      </c>
      <c r="AA26" t="b">
        <f t="shared" ca="1" si="43"/>
        <v>0</v>
      </c>
      <c r="AB26">
        <f t="shared" ca="1" si="44"/>
        <v>-0.3</v>
      </c>
      <c r="AC26">
        <f t="shared" ca="1" si="8"/>
        <v>0</v>
      </c>
      <c r="AD26">
        <f t="shared" ca="1" si="9"/>
        <v>0.78480000000000016</v>
      </c>
      <c r="AE26">
        <f t="shared" ca="1" si="45"/>
        <v>3</v>
      </c>
      <c r="AF26">
        <f t="shared" si="101"/>
        <v>2.2000000000000002</v>
      </c>
      <c r="AG26">
        <f t="shared" ca="1" si="46"/>
        <v>0.78480000000000016</v>
      </c>
      <c r="AH26">
        <f t="shared" ca="1" si="47"/>
        <v>-0.15</v>
      </c>
      <c r="AI26">
        <f t="shared" ca="1" si="102"/>
        <v>1.5888796334087707</v>
      </c>
      <c r="AJ26">
        <f t="shared" ca="1" si="103"/>
        <v>1.0383920313055937</v>
      </c>
      <c r="AL26">
        <f t="shared" ca="1" si="48"/>
        <v>11</v>
      </c>
      <c r="AM26">
        <f t="shared" ca="1" si="49"/>
        <v>3</v>
      </c>
      <c r="AN26">
        <f t="shared" ca="1" si="104"/>
        <v>2</v>
      </c>
      <c r="AO26" t="b">
        <f t="shared" ca="1" si="50"/>
        <v>0</v>
      </c>
      <c r="AP26" t="b">
        <f t="shared" ca="1" si="51"/>
        <v>0</v>
      </c>
      <c r="AQ26">
        <f t="shared" ca="1" si="52"/>
        <v>0</v>
      </c>
      <c r="AR26">
        <f t="shared" ca="1" si="10"/>
        <v>-0.3</v>
      </c>
      <c r="AS26">
        <f t="shared" ca="1" si="11"/>
        <v>0.19620000000000004</v>
      </c>
      <c r="AT26">
        <f t="shared" ca="1" si="53"/>
        <v>2</v>
      </c>
      <c r="AU26">
        <f t="shared" si="54"/>
        <v>2.2000000000000002</v>
      </c>
      <c r="AV26">
        <f t="shared" ca="1" si="55"/>
        <v>0.19620000000000004</v>
      </c>
      <c r="AW26">
        <f t="shared" ca="1" si="56"/>
        <v>-0.15</v>
      </c>
      <c r="AX26">
        <f t="shared" ca="1" si="13"/>
        <v>1.5888796334087707</v>
      </c>
      <c r="AY26">
        <f t="shared" ca="1" si="14"/>
        <v>0.45873418788260778</v>
      </c>
      <c r="BA26">
        <f t="shared" ca="1" si="57"/>
        <v>12</v>
      </c>
      <c r="BB26">
        <f t="shared" ca="1" si="58"/>
        <v>4</v>
      </c>
      <c r="BC26">
        <f t="shared" ca="1" si="105"/>
        <v>3</v>
      </c>
      <c r="BD26" t="b">
        <f t="shared" ca="1" si="59"/>
        <v>1</v>
      </c>
      <c r="BE26" t="b">
        <f t="shared" ca="1" si="60"/>
        <v>1</v>
      </c>
      <c r="BF26">
        <f t="shared" ca="1" si="61"/>
        <v>-0.3</v>
      </c>
      <c r="BG26">
        <f t="shared" ca="1" si="15"/>
        <v>-0.3</v>
      </c>
      <c r="BH26">
        <f t="shared" ca="1" si="16"/>
        <v>0.44145000000000012</v>
      </c>
      <c r="BI26">
        <f t="shared" ca="1" si="62"/>
        <v>1</v>
      </c>
      <c r="BJ26">
        <f t="shared" si="63"/>
        <v>2.2000000000000002</v>
      </c>
      <c r="BK26">
        <f t="shared" ca="1" si="64"/>
        <v>0</v>
      </c>
      <c r="BL26">
        <f t="shared" ca="1" si="65"/>
        <v>-0.3</v>
      </c>
      <c r="BM26">
        <f t="shared" ca="1" si="18"/>
        <v>1.4924614919557899</v>
      </c>
      <c r="BN26">
        <f t="shared" ca="1" si="19"/>
        <v>0.28546823997553589</v>
      </c>
      <c r="BP26">
        <f t="shared" ca="1" si="66"/>
        <v>9</v>
      </c>
      <c r="BQ26">
        <f t="shared" ca="1" si="67"/>
        <v>4</v>
      </c>
      <c r="BR26">
        <f t="shared" ca="1" si="106"/>
        <v>3</v>
      </c>
      <c r="BS26" t="b">
        <f t="shared" ca="1" si="68"/>
        <v>0</v>
      </c>
      <c r="BT26" t="b">
        <f t="shared" ca="1" si="69"/>
        <v>1</v>
      </c>
      <c r="BU26">
        <f t="shared" ca="1" si="70"/>
        <v>0</v>
      </c>
      <c r="BV26">
        <f t="shared" ca="1" si="20"/>
        <v>0</v>
      </c>
      <c r="BW26">
        <f t="shared" ca="1" si="21"/>
        <v>0.44145000000000012</v>
      </c>
      <c r="BX26">
        <f t="shared" ca="1" si="71"/>
        <v>4</v>
      </c>
      <c r="BY26">
        <f t="shared" si="22"/>
        <v>2.2000000000000002</v>
      </c>
      <c r="BZ26">
        <f t="shared" ca="1" si="72"/>
        <v>0</v>
      </c>
      <c r="CA26">
        <f t="shared" ca="1" si="73"/>
        <v>0</v>
      </c>
      <c r="CB26">
        <f t="shared" ca="1" si="23"/>
        <v>1.6852977748617517</v>
      </c>
      <c r="CC26">
        <f t="shared" ca="1" si="24"/>
        <v>0.2455615735076892</v>
      </c>
      <c r="CE26">
        <f t="shared" ca="1" si="74"/>
        <v>13</v>
      </c>
      <c r="CF26">
        <f t="shared" ca="1" si="75"/>
        <v>0</v>
      </c>
      <c r="CG26">
        <f t="shared" ca="1" si="107"/>
        <v>-1</v>
      </c>
      <c r="CH26" t="b">
        <f t="shared" ca="1" si="76"/>
        <v>0</v>
      </c>
      <c r="CI26" t="b">
        <f t="shared" ca="1" si="77"/>
        <v>1</v>
      </c>
      <c r="CJ26" t="e">
        <f t="shared" ca="1" si="78"/>
        <v>#N/A</v>
      </c>
      <c r="CK26" t="e">
        <f t="shared" ca="1" si="25"/>
        <v>#N/A</v>
      </c>
      <c r="CL26">
        <f t="shared" ca="1" si="26"/>
        <v>4.905000000000001E-2</v>
      </c>
      <c r="CM26">
        <f t="shared" ca="1" si="79"/>
        <v>1</v>
      </c>
      <c r="CN26">
        <f t="shared" si="80"/>
        <v>2.2000000000000002</v>
      </c>
      <c r="CO26">
        <f t="shared" ca="1" si="81"/>
        <v>0</v>
      </c>
      <c r="CP26" t="e">
        <f t="shared" ca="1" si="82"/>
        <v>#N/A</v>
      </c>
      <c r="CQ26" t="e">
        <f t="shared" ca="1" si="28"/>
        <v>#N/A</v>
      </c>
      <c r="CR26" t="e">
        <f t="shared" ca="1" si="29"/>
        <v>#N/A</v>
      </c>
      <c r="CT26">
        <f t="shared" ca="1" si="83"/>
        <v>13</v>
      </c>
      <c r="CU26">
        <f t="shared" ca="1" si="84"/>
        <v>0</v>
      </c>
      <c r="CV26">
        <f t="shared" ca="1" si="108"/>
        <v>-1</v>
      </c>
      <c r="CW26" t="b">
        <f t="shared" ca="1" si="85"/>
        <v>0</v>
      </c>
      <c r="CX26" t="b">
        <f t="shared" ca="1" si="86"/>
        <v>1</v>
      </c>
      <c r="CY26" t="e">
        <f t="shared" ca="1" si="87"/>
        <v>#N/A</v>
      </c>
      <c r="CZ26" t="e">
        <f t="shared" ca="1" si="30"/>
        <v>#N/A</v>
      </c>
      <c r="DA26">
        <f t="shared" ca="1" si="31"/>
        <v>4.905000000000001E-2</v>
      </c>
      <c r="DB26">
        <f t="shared" ca="1" si="88"/>
        <v>1</v>
      </c>
      <c r="DC26">
        <f t="shared" si="89"/>
        <v>2.2000000000000002</v>
      </c>
      <c r="DD26">
        <f t="shared" ca="1" si="90"/>
        <v>0</v>
      </c>
      <c r="DE26" t="e">
        <f t="shared" ca="1" si="91"/>
        <v>#N/A</v>
      </c>
      <c r="DF26" t="e">
        <f t="shared" ca="1" si="33"/>
        <v>#N/A</v>
      </c>
      <c r="DG26" t="e">
        <f t="shared" ca="1" si="34"/>
        <v>#N/A</v>
      </c>
      <c r="DI26">
        <f t="shared" ca="1" si="92"/>
        <v>13</v>
      </c>
      <c r="DJ26">
        <f t="shared" ca="1" si="93"/>
        <v>0</v>
      </c>
      <c r="DK26">
        <f t="shared" ca="1" si="109"/>
        <v>-1</v>
      </c>
      <c r="DL26" t="b">
        <f t="shared" ca="1" si="94"/>
        <v>0</v>
      </c>
      <c r="DM26" t="b">
        <f t="shared" ca="1" si="95"/>
        <v>1</v>
      </c>
      <c r="DN26" t="e">
        <f t="shared" ca="1" si="96"/>
        <v>#N/A</v>
      </c>
      <c r="DO26" t="e">
        <f t="shared" ca="1" si="35"/>
        <v>#N/A</v>
      </c>
      <c r="DP26">
        <f t="shared" ca="1" si="36"/>
        <v>4.905000000000001E-2</v>
      </c>
      <c r="DQ26">
        <f t="shared" ca="1" si="97"/>
        <v>1</v>
      </c>
      <c r="DR26">
        <f t="shared" si="98"/>
        <v>2.2000000000000002</v>
      </c>
      <c r="DS26">
        <f t="shared" ca="1" si="99"/>
        <v>0</v>
      </c>
      <c r="DT26" t="e">
        <f t="shared" ca="1" si="100"/>
        <v>#N/A</v>
      </c>
      <c r="DU26" t="e">
        <f t="shared" ca="1" si="38"/>
        <v>#N/A</v>
      </c>
      <c r="DV26" t="e">
        <f t="shared" ca="1" si="39"/>
        <v>#N/A</v>
      </c>
    </row>
    <row r="27" spans="12:126" x14ac:dyDescent="0.2">
      <c r="Q27">
        <f t="shared" ca="1" si="2"/>
        <v>1.2000000000000002</v>
      </c>
      <c r="R27">
        <v>0</v>
      </c>
      <c r="S27">
        <f t="shared" si="3"/>
        <v>0</v>
      </c>
      <c r="T27">
        <f t="shared" ca="1" si="4"/>
        <v>0.91925333174277379</v>
      </c>
      <c r="U27">
        <f t="shared" ca="1" si="5"/>
        <v>0.13394267645873958</v>
      </c>
      <c r="V27" t="e">
        <f t="shared" si="6"/>
        <v>#N/A</v>
      </c>
      <c r="W27">
        <f t="shared" ca="1" si="7"/>
        <v>5</v>
      </c>
      <c r="X27" t="e">
        <f t="shared" ca="1" si="40"/>
        <v>#N/A</v>
      </c>
      <c r="Y27" t="e">
        <f t="shared" ca="1" si="41"/>
        <v>#N/A</v>
      </c>
      <c r="Z27" t="e">
        <f t="shared" ca="1" si="42"/>
        <v>#N/A</v>
      </c>
      <c r="AA27" t="e">
        <f t="shared" ca="1" si="43"/>
        <v>#N/A</v>
      </c>
      <c r="AB27" t="e">
        <f t="shared" ca="1" si="44"/>
        <v>#N/A</v>
      </c>
      <c r="AC27" t="e">
        <f t="shared" ca="1" si="8"/>
        <v>#N/A</v>
      </c>
      <c r="AD27" t="e">
        <f t="shared" ca="1" si="9"/>
        <v>#N/A</v>
      </c>
      <c r="AE27" t="e">
        <f t="shared" ca="1" si="45"/>
        <v>#N/A</v>
      </c>
      <c r="AF27" t="e">
        <f t="shared" si="101"/>
        <v>#N/A</v>
      </c>
      <c r="AG27" t="e">
        <f t="shared" ca="1" si="46"/>
        <v>#N/A</v>
      </c>
      <c r="AH27" t="e">
        <f t="shared" ca="1" si="47"/>
        <v>#N/A</v>
      </c>
      <c r="AI27" t="e">
        <f t="shared" ca="1" si="102"/>
        <v>#N/A</v>
      </c>
      <c r="AJ27" t="e">
        <f t="shared" ca="1" si="103"/>
        <v>#N/A</v>
      </c>
      <c r="AL27" t="e">
        <f t="shared" ca="1" si="48"/>
        <v>#N/A</v>
      </c>
      <c r="AM27" t="e">
        <f t="shared" ca="1" si="49"/>
        <v>#N/A</v>
      </c>
      <c r="AN27" t="e">
        <f t="shared" ca="1" si="104"/>
        <v>#N/A</v>
      </c>
      <c r="AO27" t="e">
        <f t="shared" ca="1" si="50"/>
        <v>#N/A</v>
      </c>
      <c r="AP27" t="e">
        <f t="shared" ca="1" si="51"/>
        <v>#N/A</v>
      </c>
      <c r="AQ27" t="e">
        <f t="shared" ca="1" si="52"/>
        <v>#N/A</v>
      </c>
      <c r="AR27" t="e">
        <f t="shared" ca="1" si="10"/>
        <v>#N/A</v>
      </c>
      <c r="AS27" t="e">
        <f t="shared" ca="1" si="11"/>
        <v>#N/A</v>
      </c>
      <c r="AT27" t="e">
        <f t="shared" ca="1" si="53"/>
        <v>#N/A</v>
      </c>
      <c r="AU27" t="e">
        <f t="shared" si="54"/>
        <v>#N/A</v>
      </c>
      <c r="AV27" t="e">
        <f t="shared" ca="1" si="55"/>
        <v>#N/A</v>
      </c>
      <c r="AW27" t="e">
        <f t="shared" ca="1" si="56"/>
        <v>#N/A</v>
      </c>
      <c r="AX27" t="e">
        <f t="shared" ca="1" si="13"/>
        <v>#N/A</v>
      </c>
      <c r="AY27" t="e">
        <f t="shared" ca="1" si="14"/>
        <v>#N/A</v>
      </c>
      <c r="BA27" t="e">
        <f t="shared" ca="1" si="57"/>
        <v>#N/A</v>
      </c>
      <c r="BB27" t="e">
        <f t="shared" ca="1" si="58"/>
        <v>#N/A</v>
      </c>
      <c r="BC27" t="e">
        <f t="shared" ca="1" si="105"/>
        <v>#N/A</v>
      </c>
      <c r="BD27" t="e">
        <f t="shared" ca="1" si="59"/>
        <v>#N/A</v>
      </c>
      <c r="BE27" t="e">
        <f t="shared" ca="1" si="60"/>
        <v>#N/A</v>
      </c>
      <c r="BF27" t="e">
        <f t="shared" ca="1" si="61"/>
        <v>#N/A</v>
      </c>
      <c r="BG27" t="e">
        <f t="shared" ca="1" si="15"/>
        <v>#N/A</v>
      </c>
      <c r="BH27" t="e">
        <f t="shared" ca="1" si="16"/>
        <v>#N/A</v>
      </c>
      <c r="BI27" t="e">
        <f t="shared" ca="1" si="62"/>
        <v>#N/A</v>
      </c>
      <c r="BJ27" t="e">
        <f t="shared" si="63"/>
        <v>#N/A</v>
      </c>
      <c r="BK27" t="e">
        <f t="shared" ca="1" si="64"/>
        <v>#N/A</v>
      </c>
      <c r="BL27" t="e">
        <f t="shared" ca="1" si="65"/>
        <v>#N/A</v>
      </c>
      <c r="BM27" t="e">
        <f t="shared" ca="1" si="18"/>
        <v>#N/A</v>
      </c>
      <c r="BN27" t="e">
        <f t="shared" ca="1" si="19"/>
        <v>#N/A</v>
      </c>
      <c r="BP27" t="e">
        <f t="shared" ca="1" si="66"/>
        <v>#N/A</v>
      </c>
      <c r="BQ27" t="e">
        <f t="shared" ca="1" si="67"/>
        <v>#N/A</v>
      </c>
      <c r="BR27" t="e">
        <f t="shared" ca="1" si="106"/>
        <v>#N/A</v>
      </c>
      <c r="BS27" t="e">
        <f t="shared" ca="1" si="68"/>
        <v>#N/A</v>
      </c>
      <c r="BT27" t="e">
        <f t="shared" ca="1" si="69"/>
        <v>#N/A</v>
      </c>
      <c r="BU27" t="e">
        <f t="shared" ca="1" si="70"/>
        <v>#N/A</v>
      </c>
      <c r="BV27" t="e">
        <f t="shared" ca="1" si="20"/>
        <v>#N/A</v>
      </c>
      <c r="BW27" t="e">
        <f t="shared" ca="1" si="21"/>
        <v>#N/A</v>
      </c>
      <c r="BX27" t="e">
        <f t="shared" ca="1" si="71"/>
        <v>#N/A</v>
      </c>
      <c r="BY27" t="e">
        <f t="shared" si="22"/>
        <v>#N/A</v>
      </c>
      <c r="BZ27" t="e">
        <f t="shared" ca="1" si="72"/>
        <v>#N/A</v>
      </c>
      <c r="CA27" t="e">
        <f t="shared" ca="1" si="73"/>
        <v>#N/A</v>
      </c>
      <c r="CB27" t="e">
        <f t="shared" ca="1" si="23"/>
        <v>#N/A</v>
      </c>
      <c r="CC27" t="e">
        <f t="shared" ca="1" si="24"/>
        <v>#N/A</v>
      </c>
      <c r="CE27" t="e">
        <f t="shared" ca="1" si="74"/>
        <v>#N/A</v>
      </c>
      <c r="CF27" t="e">
        <f t="shared" ca="1" si="75"/>
        <v>#N/A</v>
      </c>
      <c r="CG27" t="e">
        <f t="shared" ca="1" si="107"/>
        <v>#N/A</v>
      </c>
      <c r="CH27" t="e">
        <f t="shared" ca="1" si="76"/>
        <v>#N/A</v>
      </c>
      <c r="CI27" t="e">
        <f t="shared" ca="1" si="77"/>
        <v>#N/A</v>
      </c>
      <c r="CJ27" t="e">
        <f t="shared" ca="1" si="78"/>
        <v>#N/A</v>
      </c>
      <c r="CK27" t="e">
        <f t="shared" ca="1" si="25"/>
        <v>#N/A</v>
      </c>
      <c r="CL27" t="e">
        <f t="shared" ca="1" si="26"/>
        <v>#N/A</v>
      </c>
      <c r="CM27" t="e">
        <f t="shared" ca="1" si="79"/>
        <v>#N/A</v>
      </c>
      <c r="CN27" t="e">
        <f t="shared" si="80"/>
        <v>#N/A</v>
      </c>
      <c r="CO27" t="e">
        <f t="shared" ca="1" si="81"/>
        <v>#N/A</v>
      </c>
      <c r="CP27" t="e">
        <f t="shared" ca="1" si="82"/>
        <v>#N/A</v>
      </c>
      <c r="CQ27" t="e">
        <f t="shared" ca="1" si="28"/>
        <v>#N/A</v>
      </c>
      <c r="CR27" t="e">
        <f t="shared" ca="1" si="29"/>
        <v>#N/A</v>
      </c>
      <c r="CT27" t="e">
        <f t="shared" ca="1" si="83"/>
        <v>#N/A</v>
      </c>
      <c r="CU27" t="e">
        <f t="shared" ca="1" si="84"/>
        <v>#N/A</v>
      </c>
      <c r="CV27" t="e">
        <f t="shared" ca="1" si="108"/>
        <v>#N/A</v>
      </c>
      <c r="CW27" t="e">
        <f t="shared" ca="1" si="85"/>
        <v>#N/A</v>
      </c>
      <c r="CX27" t="e">
        <f t="shared" ca="1" si="86"/>
        <v>#N/A</v>
      </c>
      <c r="CY27" t="e">
        <f t="shared" ca="1" si="87"/>
        <v>#N/A</v>
      </c>
      <c r="CZ27" t="e">
        <f t="shared" ca="1" si="30"/>
        <v>#N/A</v>
      </c>
      <c r="DA27" t="e">
        <f t="shared" ca="1" si="31"/>
        <v>#N/A</v>
      </c>
      <c r="DB27" t="e">
        <f t="shared" ca="1" si="88"/>
        <v>#N/A</v>
      </c>
      <c r="DC27" t="e">
        <f t="shared" si="89"/>
        <v>#N/A</v>
      </c>
      <c r="DD27" t="e">
        <f t="shared" ca="1" si="90"/>
        <v>#N/A</v>
      </c>
      <c r="DE27" t="e">
        <f t="shared" ca="1" si="91"/>
        <v>#N/A</v>
      </c>
      <c r="DF27" t="e">
        <f t="shared" ca="1" si="33"/>
        <v>#N/A</v>
      </c>
      <c r="DG27" t="e">
        <f t="shared" ca="1" si="34"/>
        <v>#N/A</v>
      </c>
      <c r="DI27" t="e">
        <f t="shared" ca="1" si="92"/>
        <v>#N/A</v>
      </c>
      <c r="DJ27" t="e">
        <f t="shared" ca="1" si="93"/>
        <v>#N/A</v>
      </c>
      <c r="DK27" t="e">
        <f t="shared" ca="1" si="109"/>
        <v>#N/A</v>
      </c>
      <c r="DL27" t="e">
        <f t="shared" ca="1" si="94"/>
        <v>#N/A</v>
      </c>
      <c r="DM27" t="e">
        <f t="shared" ca="1" si="95"/>
        <v>#N/A</v>
      </c>
      <c r="DN27" t="e">
        <f t="shared" ca="1" si="96"/>
        <v>#N/A</v>
      </c>
      <c r="DO27" t="e">
        <f t="shared" ca="1" si="35"/>
        <v>#N/A</v>
      </c>
      <c r="DP27" t="e">
        <f t="shared" ca="1" si="36"/>
        <v>#N/A</v>
      </c>
      <c r="DQ27" t="e">
        <f t="shared" ca="1" si="97"/>
        <v>#N/A</v>
      </c>
      <c r="DR27" t="e">
        <f t="shared" si="98"/>
        <v>#N/A</v>
      </c>
      <c r="DS27" t="e">
        <f t="shared" ca="1" si="99"/>
        <v>#N/A</v>
      </c>
      <c r="DT27" t="e">
        <f t="shared" ca="1" si="100"/>
        <v>#N/A</v>
      </c>
      <c r="DU27" t="e">
        <f t="shared" ca="1" si="38"/>
        <v>#N/A</v>
      </c>
      <c r="DV27" t="e">
        <f t="shared" ca="1" si="39"/>
        <v>#N/A</v>
      </c>
    </row>
    <row r="28" spans="12:126" x14ac:dyDescent="0.2">
      <c r="L28" s="1">
        <f>L25</f>
        <v>2.2000000000000002</v>
      </c>
      <c r="M28" s="1">
        <f>M25</f>
        <v>0</v>
      </c>
      <c r="N28" s="1">
        <f>N15</f>
        <v>0</v>
      </c>
      <c r="O28" s="1">
        <f>IF(L28&lt;&gt;"",(L28*_RMX1)+(M28*_RMY1)+(N28*_RMZ1),"")</f>
        <v>1.6852977748617517</v>
      </c>
      <c r="P28">
        <f>IF(L28&lt;&gt;"",(L28*_RMX2)+(M28*_RMY2)+(N28*_RMZ2),"")</f>
        <v>0.2455615735076892</v>
      </c>
      <c r="Q28">
        <f t="shared" ca="1" si="2"/>
        <v>1.2000000000000002</v>
      </c>
      <c r="R28">
        <v>0</v>
      </c>
      <c r="S28">
        <f t="shared" si="3"/>
        <v>-0.3</v>
      </c>
      <c r="T28">
        <f t="shared" ca="1" si="4"/>
        <v>0.72641704883681202</v>
      </c>
      <c r="U28">
        <f t="shared" ca="1" si="5"/>
        <v>0.17384934292658627</v>
      </c>
      <c r="V28" t="e">
        <f t="shared" si="6"/>
        <v>#N/A</v>
      </c>
      <c r="W28">
        <f t="shared" ca="1" si="7"/>
        <v>3</v>
      </c>
      <c r="X28" t="e">
        <f t="shared" ca="1" si="40"/>
        <v>#N/A</v>
      </c>
      <c r="Y28" t="e">
        <f t="shared" ca="1" si="41"/>
        <v>#N/A</v>
      </c>
      <c r="Z28" t="e">
        <f t="shared" ca="1" si="42"/>
        <v>#N/A</v>
      </c>
      <c r="AA28" t="e">
        <f t="shared" ca="1" si="43"/>
        <v>#N/A</v>
      </c>
      <c r="AB28" t="e">
        <f t="shared" ca="1" si="44"/>
        <v>#N/A</v>
      </c>
      <c r="AC28" t="e">
        <f t="shared" ca="1" si="8"/>
        <v>#N/A</v>
      </c>
      <c r="AD28" t="e">
        <f t="shared" ca="1" si="9"/>
        <v>#N/A</v>
      </c>
      <c r="AE28" t="e">
        <f t="shared" ca="1" si="45"/>
        <v>#N/A</v>
      </c>
      <c r="AF28" t="e">
        <f t="shared" si="101"/>
        <v>#N/A</v>
      </c>
      <c r="AG28" t="e">
        <f t="shared" ca="1" si="46"/>
        <v>#N/A</v>
      </c>
      <c r="AH28" t="e">
        <f t="shared" ca="1" si="47"/>
        <v>#N/A</v>
      </c>
      <c r="AI28" t="e">
        <f t="shared" ca="1" si="102"/>
        <v>#N/A</v>
      </c>
      <c r="AJ28" t="e">
        <f t="shared" ca="1" si="103"/>
        <v>#N/A</v>
      </c>
      <c r="AL28" t="e">
        <f t="shared" ca="1" si="48"/>
        <v>#N/A</v>
      </c>
      <c r="AM28" t="e">
        <f t="shared" ca="1" si="49"/>
        <v>#N/A</v>
      </c>
      <c r="AN28" t="e">
        <f t="shared" ca="1" si="104"/>
        <v>#N/A</v>
      </c>
      <c r="AO28" t="e">
        <f t="shared" ca="1" si="50"/>
        <v>#N/A</v>
      </c>
      <c r="AP28" t="e">
        <f t="shared" ca="1" si="51"/>
        <v>#N/A</v>
      </c>
      <c r="AQ28" t="e">
        <f t="shared" ca="1" si="52"/>
        <v>#N/A</v>
      </c>
      <c r="AR28" t="e">
        <f t="shared" ca="1" si="10"/>
        <v>#N/A</v>
      </c>
      <c r="AS28" t="e">
        <f t="shared" ca="1" si="11"/>
        <v>#N/A</v>
      </c>
      <c r="AT28" t="e">
        <f t="shared" ca="1" si="53"/>
        <v>#N/A</v>
      </c>
      <c r="AU28" t="e">
        <f t="shared" si="54"/>
        <v>#N/A</v>
      </c>
      <c r="AV28" t="e">
        <f t="shared" ca="1" si="55"/>
        <v>#N/A</v>
      </c>
      <c r="AW28" t="e">
        <f t="shared" ca="1" si="56"/>
        <v>#N/A</v>
      </c>
      <c r="AX28" t="e">
        <f t="shared" ca="1" si="13"/>
        <v>#N/A</v>
      </c>
      <c r="AY28" t="e">
        <f t="shared" ca="1" si="14"/>
        <v>#N/A</v>
      </c>
      <c r="BA28" t="e">
        <f t="shared" ca="1" si="57"/>
        <v>#N/A</v>
      </c>
      <c r="BB28" t="e">
        <f t="shared" ca="1" si="58"/>
        <v>#N/A</v>
      </c>
      <c r="BC28" t="e">
        <f t="shared" ca="1" si="105"/>
        <v>#N/A</v>
      </c>
      <c r="BD28" t="e">
        <f t="shared" ca="1" si="59"/>
        <v>#N/A</v>
      </c>
      <c r="BE28" t="e">
        <f t="shared" ca="1" si="60"/>
        <v>#N/A</v>
      </c>
      <c r="BF28" t="e">
        <f t="shared" ca="1" si="61"/>
        <v>#N/A</v>
      </c>
      <c r="BG28" t="e">
        <f t="shared" ca="1" si="15"/>
        <v>#N/A</v>
      </c>
      <c r="BH28" t="e">
        <f t="shared" ca="1" si="16"/>
        <v>#N/A</v>
      </c>
      <c r="BI28" t="e">
        <f t="shared" ca="1" si="62"/>
        <v>#N/A</v>
      </c>
      <c r="BJ28" t="e">
        <f t="shared" si="63"/>
        <v>#N/A</v>
      </c>
      <c r="BK28" t="e">
        <f t="shared" ca="1" si="64"/>
        <v>#N/A</v>
      </c>
      <c r="BL28" t="e">
        <f t="shared" ca="1" si="65"/>
        <v>#N/A</v>
      </c>
      <c r="BM28" t="e">
        <f t="shared" ca="1" si="18"/>
        <v>#N/A</v>
      </c>
      <c r="BN28" t="e">
        <f t="shared" ca="1" si="19"/>
        <v>#N/A</v>
      </c>
      <c r="BP28" t="e">
        <f t="shared" ca="1" si="66"/>
        <v>#N/A</v>
      </c>
      <c r="BQ28" t="e">
        <f t="shared" ca="1" si="67"/>
        <v>#N/A</v>
      </c>
      <c r="BR28" t="e">
        <f t="shared" ca="1" si="106"/>
        <v>#N/A</v>
      </c>
      <c r="BS28" t="e">
        <f t="shared" ca="1" si="68"/>
        <v>#N/A</v>
      </c>
      <c r="BT28" t="e">
        <f t="shared" ca="1" si="69"/>
        <v>#N/A</v>
      </c>
      <c r="BU28" t="e">
        <f t="shared" ca="1" si="70"/>
        <v>#N/A</v>
      </c>
      <c r="BV28" t="e">
        <f t="shared" ca="1" si="20"/>
        <v>#N/A</v>
      </c>
      <c r="BW28" t="e">
        <f t="shared" ca="1" si="21"/>
        <v>#N/A</v>
      </c>
      <c r="BX28" t="e">
        <f t="shared" ca="1" si="71"/>
        <v>#N/A</v>
      </c>
      <c r="BY28" t="e">
        <f t="shared" si="22"/>
        <v>#N/A</v>
      </c>
      <c r="BZ28" t="e">
        <f t="shared" ca="1" si="72"/>
        <v>#N/A</v>
      </c>
      <c r="CA28" t="e">
        <f t="shared" ca="1" si="73"/>
        <v>#N/A</v>
      </c>
      <c r="CB28" t="e">
        <f t="shared" ca="1" si="23"/>
        <v>#N/A</v>
      </c>
      <c r="CC28" t="e">
        <f t="shared" ca="1" si="24"/>
        <v>#N/A</v>
      </c>
      <c r="CE28" t="e">
        <f t="shared" ca="1" si="74"/>
        <v>#N/A</v>
      </c>
      <c r="CF28" t="e">
        <f t="shared" ca="1" si="75"/>
        <v>#N/A</v>
      </c>
      <c r="CG28" t="e">
        <f t="shared" ca="1" si="107"/>
        <v>#N/A</v>
      </c>
      <c r="CH28" t="e">
        <f t="shared" ca="1" si="76"/>
        <v>#N/A</v>
      </c>
      <c r="CI28" t="e">
        <f t="shared" ca="1" si="77"/>
        <v>#N/A</v>
      </c>
      <c r="CJ28" t="e">
        <f t="shared" ca="1" si="78"/>
        <v>#N/A</v>
      </c>
      <c r="CK28" t="e">
        <f t="shared" ca="1" si="25"/>
        <v>#N/A</v>
      </c>
      <c r="CL28" t="e">
        <f t="shared" ca="1" si="26"/>
        <v>#N/A</v>
      </c>
      <c r="CM28" t="e">
        <f t="shared" ca="1" si="79"/>
        <v>#N/A</v>
      </c>
      <c r="CN28" t="e">
        <f t="shared" si="80"/>
        <v>#N/A</v>
      </c>
      <c r="CO28" t="e">
        <f t="shared" ca="1" si="81"/>
        <v>#N/A</v>
      </c>
      <c r="CP28" t="e">
        <f t="shared" ca="1" si="82"/>
        <v>#N/A</v>
      </c>
      <c r="CQ28" t="e">
        <f t="shared" ca="1" si="28"/>
        <v>#N/A</v>
      </c>
      <c r="CR28" t="e">
        <f t="shared" ca="1" si="29"/>
        <v>#N/A</v>
      </c>
      <c r="CT28" t="e">
        <f t="shared" ca="1" si="83"/>
        <v>#N/A</v>
      </c>
      <c r="CU28" t="e">
        <f t="shared" ca="1" si="84"/>
        <v>#N/A</v>
      </c>
      <c r="CV28" t="e">
        <f t="shared" ca="1" si="108"/>
        <v>#N/A</v>
      </c>
      <c r="CW28" t="e">
        <f t="shared" ca="1" si="85"/>
        <v>#N/A</v>
      </c>
      <c r="CX28" t="e">
        <f t="shared" ca="1" si="86"/>
        <v>#N/A</v>
      </c>
      <c r="CY28" t="e">
        <f t="shared" ca="1" si="87"/>
        <v>#N/A</v>
      </c>
      <c r="CZ28" t="e">
        <f t="shared" ca="1" si="30"/>
        <v>#N/A</v>
      </c>
      <c r="DA28" t="e">
        <f t="shared" ca="1" si="31"/>
        <v>#N/A</v>
      </c>
      <c r="DB28" t="e">
        <f t="shared" ca="1" si="88"/>
        <v>#N/A</v>
      </c>
      <c r="DC28" t="e">
        <f t="shared" si="89"/>
        <v>#N/A</v>
      </c>
      <c r="DD28" t="e">
        <f t="shared" ca="1" si="90"/>
        <v>#N/A</v>
      </c>
      <c r="DE28" t="e">
        <f t="shared" ca="1" si="91"/>
        <v>#N/A</v>
      </c>
      <c r="DF28" t="e">
        <f t="shared" ca="1" si="33"/>
        <v>#N/A</v>
      </c>
      <c r="DG28" t="e">
        <f t="shared" ca="1" si="34"/>
        <v>#N/A</v>
      </c>
      <c r="DI28" t="e">
        <f t="shared" ca="1" si="92"/>
        <v>#N/A</v>
      </c>
      <c r="DJ28" t="e">
        <f t="shared" ca="1" si="93"/>
        <v>#N/A</v>
      </c>
      <c r="DK28" t="e">
        <f t="shared" ca="1" si="109"/>
        <v>#N/A</v>
      </c>
      <c r="DL28" t="e">
        <f t="shared" ca="1" si="94"/>
        <v>#N/A</v>
      </c>
      <c r="DM28" t="e">
        <f t="shared" ca="1" si="95"/>
        <v>#N/A</v>
      </c>
      <c r="DN28" t="e">
        <f t="shared" ca="1" si="96"/>
        <v>#N/A</v>
      </c>
      <c r="DO28" t="e">
        <f t="shared" ca="1" si="35"/>
        <v>#N/A</v>
      </c>
      <c r="DP28" t="e">
        <f t="shared" ca="1" si="36"/>
        <v>#N/A</v>
      </c>
      <c r="DQ28" t="e">
        <f t="shared" ca="1" si="97"/>
        <v>#N/A</v>
      </c>
      <c r="DR28" t="e">
        <f t="shared" si="98"/>
        <v>#N/A</v>
      </c>
      <c r="DS28" t="e">
        <f t="shared" ca="1" si="99"/>
        <v>#N/A</v>
      </c>
      <c r="DT28" t="e">
        <f t="shared" ca="1" si="100"/>
        <v>#N/A</v>
      </c>
      <c r="DU28" t="e">
        <f t="shared" ca="1" si="38"/>
        <v>#N/A</v>
      </c>
      <c r="DV28" t="e">
        <f t="shared" ca="1" si="39"/>
        <v>#N/A</v>
      </c>
    </row>
    <row r="29" spans="12:126" x14ac:dyDescent="0.2">
      <c r="L29" s="1">
        <f>L28</f>
        <v>2.2000000000000002</v>
      </c>
      <c r="M29" s="1">
        <f>maxh</f>
        <v>0.78480000000000016</v>
      </c>
      <c r="N29" s="1">
        <f>N28</f>
        <v>0</v>
      </c>
      <c r="O29" s="1">
        <f>IF(L29&lt;&gt;"",(L29*_RMX1)+(M29*_RMY1)+(N29*_RMZ1),"")</f>
        <v>1.6852977748617517</v>
      </c>
      <c r="P29">
        <f>IF(L29&lt;&gt;"",(L29*_RMX2)+(M29*_RMY2)+(N29*_RMZ2),"")</f>
        <v>1.0184386980716702</v>
      </c>
      <c r="Q29">
        <f t="shared" ca="1" si="2"/>
        <v>1.4000000000000001</v>
      </c>
      <c r="R29">
        <v>0</v>
      </c>
      <c r="S29">
        <f t="shared" si="3"/>
        <v>-0.3</v>
      </c>
      <c r="T29">
        <f t="shared" ca="1" si="4"/>
        <v>0.87962593746060747</v>
      </c>
      <c r="U29">
        <f t="shared" ca="1" si="5"/>
        <v>0.19617312233637618</v>
      </c>
      <c r="V29" t="e">
        <f t="shared" si="6"/>
        <v>#N/A</v>
      </c>
      <c r="W29">
        <f t="shared" ca="1" si="7"/>
        <v>4</v>
      </c>
      <c r="X29" t="e">
        <f t="shared" ref="X29:X92" ca="1" si="110">IF(Y28+X28=$V29,$V29,X28)</f>
        <v>#N/A</v>
      </c>
      <c r="Y29" t="e">
        <f t="shared" ref="Y29:Y92" ca="1" si="111">IF(Y28+X28=$V29,$W29,Y28)</f>
        <v>#N/A</v>
      </c>
      <c r="Z29" t="e">
        <f t="shared" ref="Z29:Z92" ca="1" si="112">Y29-1</f>
        <v>#N/A</v>
      </c>
      <c r="AA29" t="e">
        <f t="shared" ca="1" si="43"/>
        <v>#N/A</v>
      </c>
      <c r="AB29" t="e">
        <f t="shared" ref="AB29:AB92" ca="1" si="113">IF(X29=X28,AB28,AC28)</f>
        <v>#N/A</v>
      </c>
      <c r="AC29" t="e">
        <f t="shared" ref="AC29:AC92" ca="1" si="114">AB29-MOD(-Y29,2)*d*(1+2*SIGN(AB29))</f>
        <v>#N/A</v>
      </c>
      <c r="AD29" t="e">
        <f t="shared" ref="AD29:AD92" ca="1" si="115">g*(Z29*beat)^2/8</f>
        <v>#N/A</v>
      </c>
      <c r="AE29" t="e">
        <f t="shared" ref="AE29:AE92" ca="1" si="116">IF(AND(X29=X28,Y29=Y28),AE28+1,1)</f>
        <v>#N/A</v>
      </c>
      <c r="AF29" t="e">
        <f t="shared" si="101"/>
        <v>#N/A</v>
      </c>
      <c r="AG29" t="e">
        <f t="shared" ca="1" si="46"/>
        <v>#N/A</v>
      </c>
      <c r="AH29" t="e">
        <f t="shared" ca="1" si="47"/>
        <v>#N/A</v>
      </c>
      <c r="AI29" t="e">
        <f t="shared" ref="AI29:AI92" ca="1" si="117">(AF29*_RMX1)+(AG29*_RMY1)+(AH29*_RMZ1)</f>
        <v>#N/A</v>
      </c>
      <c r="AJ29" t="e">
        <f t="shared" ref="AJ29:AJ92" ca="1" si="118">(AF29*_RMX2)+(AG29*_RMY2)+(AH29*_RMZ2)</f>
        <v>#N/A</v>
      </c>
      <c r="AL29" t="e">
        <f t="shared" ca="1" si="48"/>
        <v>#N/A</v>
      </c>
      <c r="AM29" t="e">
        <f t="shared" ca="1" si="49"/>
        <v>#N/A</v>
      </c>
      <c r="AN29" t="e">
        <f t="shared" ref="AN29:AN92" ca="1" si="119">AM29-1</f>
        <v>#N/A</v>
      </c>
      <c r="AO29" t="e">
        <f t="shared" ca="1" si="50"/>
        <v>#N/A</v>
      </c>
      <c r="AP29" t="e">
        <f t="shared" ca="1" si="51"/>
        <v>#N/A</v>
      </c>
      <c r="AQ29" t="e">
        <f t="shared" ref="AQ29:AQ92" ca="1" si="120">IF(AL29=AL28,AQ28,AR28)</f>
        <v>#N/A</v>
      </c>
      <c r="AR29" t="e">
        <f t="shared" ref="AR29:AR92" ca="1" si="121">AQ29-MOD(-AM29,2)*d*(1+2*SIGN(AQ29))</f>
        <v>#N/A</v>
      </c>
      <c r="AS29" t="e">
        <f t="shared" ref="AS29:AS92" ca="1" si="122">g*(AN29*beat)^2/8</f>
        <v>#N/A</v>
      </c>
      <c r="AT29" t="e">
        <f t="shared" ref="AT29:AT92" ca="1" si="123">IF(AND(AL29=AL28,AM29=AM28),AT28+1,1)</f>
        <v>#N/A</v>
      </c>
      <c r="AU29" t="e">
        <f t="shared" si="54"/>
        <v>#N/A</v>
      </c>
      <c r="AV29" t="e">
        <f t="shared" ca="1" si="55"/>
        <v>#N/A</v>
      </c>
      <c r="AW29" t="e">
        <f t="shared" ca="1" si="56"/>
        <v>#N/A</v>
      </c>
      <c r="AX29" t="e">
        <f t="shared" ca="1" si="13"/>
        <v>#N/A</v>
      </c>
      <c r="AY29" t="e">
        <f t="shared" ca="1" si="14"/>
        <v>#N/A</v>
      </c>
      <c r="BA29" t="e">
        <f t="shared" ca="1" si="57"/>
        <v>#N/A</v>
      </c>
      <c r="BB29" t="e">
        <f t="shared" ca="1" si="58"/>
        <v>#N/A</v>
      </c>
      <c r="BC29" t="e">
        <f t="shared" ca="1" si="105"/>
        <v>#N/A</v>
      </c>
      <c r="BD29" t="e">
        <f t="shared" ca="1" si="59"/>
        <v>#N/A</v>
      </c>
      <c r="BE29" t="e">
        <f t="shared" ca="1" si="60"/>
        <v>#N/A</v>
      </c>
      <c r="BF29" t="e">
        <f t="shared" ca="1" si="61"/>
        <v>#N/A</v>
      </c>
      <c r="BG29" t="e">
        <f t="shared" ca="1" si="15"/>
        <v>#N/A</v>
      </c>
      <c r="BH29" t="e">
        <f t="shared" ca="1" si="16"/>
        <v>#N/A</v>
      </c>
      <c r="BI29" t="e">
        <f t="shared" ca="1" si="62"/>
        <v>#N/A</v>
      </c>
      <c r="BJ29" t="e">
        <f t="shared" si="63"/>
        <v>#N/A</v>
      </c>
      <c r="BK29" t="e">
        <f t="shared" ca="1" si="64"/>
        <v>#N/A</v>
      </c>
      <c r="BL29" t="e">
        <f t="shared" ca="1" si="65"/>
        <v>#N/A</v>
      </c>
      <c r="BM29" t="e">
        <f t="shared" ca="1" si="18"/>
        <v>#N/A</v>
      </c>
      <c r="BN29" t="e">
        <f t="shared" ca="1" si="19"/>
        <v>#N/A</v>
      </c>
      <c r="BP29" t="e">
        <f t="shared" ca="1" si="66"/>
        <v>#N/A</v>
      </c>
      <c r="BQ29" t="e">
        <f t="shared" ca="1" si="67"/>
        <v>#N/A</v>
      </c>
      <c r="BR29" t="e">
        <f t="shared" ca="1" si="106"/>
        <v>#N/A</v>
      </c>
      <c r="BS29" t="e">
        <f t="shared" ca="1" si="68"/>
        <v>#N/A</v>
      </c>
      <c r="BT29" t="e">
        <f t="shared" ca="1" si="69"/>
        <v>#N/A</v>
      </c>
      <c r="BU29" t="e">
        <f t="shared" ca="1" si="70"/>
        <v>#N/A</v>
      </c>
      <c r="BV29" t="e">
        <f t="shared" ca="1" si="20"/>
        <v>#N/A</v>
      </c>
      <c r="BW29" t="e">
        <f t="shared" ca="1" si="21"/>
        <v>#N/A</v>
      </c>
      <c r="BX29" t="e">
        <f t="shared" ca="1" si="71"/>
        <v>#N/A</v>
      </c>
      <c r="BY29" t="e">
        <f t="shared" si="22"/>
        <v>#N/A</v>
      </c>
      <c r="BZ29" t="e">
        <f t="shared" ca="1" si="72"/>
        <v>#N/A</v>
      </c>
      <c r="CA29" t="e">
        <f t="shared" ca="1" si="73"/>
        <v>#N/A</v>
      </c>
      <c r="CB29" t="e">
        <f t="shared" ca="1" si="23"/>
        <v>#N/A</v>
      </c>
      <c r="CC29" t="e">
        <f t="shared" ca="1" si="24"/>
        <v>#N/A</v>
      </c>
      <c r="CE29" t="e">
        <f t="shared" ca="1" si="74"/>
        <v>#N/A</v>
      </c>
      <c r="CF29" t="e">
        <f t="shared" ca="1" si="75"/>
        <v>#N/A</v>
      </c>
      <c r="CG29" t="e">
        <f t="shared" ca="1" si="107"/>
        <v>#N/A</v>
      </c>
      <c r="CH29" t="e">
        <f t="shared" ca="1" si="76"/>
        <v>#N/A</v>
      </c>
      <c r="CI29" t="e">
        <f t="shared" ca="1" si="77"/>
        <v>#N/A</v>
      </c>
      <c r="CJ29" t="e">
        <f t="shared" ca="1" si="78"/>
        <v>#N/A</v>
      </c>
      <c r="CK29" t="e">
        <f t="shared" ca="1" si="25"/>
        <v>#N/A</v>
      </c>
      <c r="CL29" t="e">
        <f t="shared" ca="1" si="26"/>
        <v>#N/A</v>
      </c>
      <c r="CM29" t="e">
        <f t="shared" ca="1" si="79"/>
        <v>#N/A</v>
      </c>
      <c r="CN29" t="e">
        <f t="shared" si="80"/>
        <v>#N/A</v>
      </c>
      <c r="CO29" t="e">
        <f t="shared" ca="1" si="81"/>
        <v>#N/A</v>
      </c>
      <c r="CP29" t="e">
        <f t="shared" ca="1" si="82"/>
        <v>#N/A</v>
      </c>
      <c r="CQ29" t="e">
        <f t="shared" ca="1" si="28"/>
        <v>#N/A</v>
      </c>
      <c r="CR29" t="e">
        <f t="shared" ca="1" si="29"/>
        <v>#N/A</v>
      </c>
      <c r="CT29" t="e">
        <f t="shared" ca="1" si="83"/>
        <v>#N/A</v>
      </c>
      <c r="CU29" t="e">
        <f t="shared" ca="1" si="84"/>
        <v>#N/A</v>
      </c>
      <c r="CV29" t="e">
        <f t="shared" ca="1" si="108"/>
        <v>#N/A</v>
      </c>
      <c r="CW29" t="e">
        <f t="shared" ca="1" si="85"/>
        <v>#N/A</v>
      </c>
      <c r="CX29" t="e">
        <f t="shared" ca="1" si="86"/>
        <v>#N/A</v>
      </c>
      <c r="CY29" t="e">
        <f t="shared" ca="1" si="87"/>
        <v>#N/A</v>
      </c>
      <c r="CZ29" t="e">
        <f t="shared" ca="1" si="30"/>
        <v>#N/A</v>
      </c>
      <c r="DA29" t="e">
        <f t="shared" ca="1" si="31"/>
        <v>#N/A</v>
      </c>
      <c r="DB29" t="e">
        <f t="shared" ca="1" si="88"/>
        <v>#N/A</v>
      </c>
      <c r="DC29" t="e">
        <f t="shared" si="89"/>
        <v>#N/A</v>
      </c>
      <c r="DD29" t="e">
        <f t="shared" ca="1" si="90"/>
        <v>#N/A</v>
      </c>
      <c r="DE29" t="e">
        <f t="shared" ca="1" si="91"/>
        <v>#N/A</v>
      </c>
      <c r="DF29" t="e">
        <f t="shared" ca="1" si="33"/>
        <v>#N/A</v>
      </c>
      <c r="DG29" t="e">
        <f t="shared" ca="1" si="34"/>
        <v>#N/A</v>
      </c>
      <c r="DI29" t="e">
        <f t="shared" ca="1" si="92"/>
        <v>#N/A</v>
      </c>
      <c r="DJ29" t="e">
        <f t="shared" ca="1" si="93"/>
        <v>#N/A</v>
      </c>
      <c r="DK29" t="e">
        <f t="shared" ca="1" si="109"/>
        <v>#N/A</v>
      </c>
      <c r="DL29" t="e">
        <f t="shared" ca="1" si="94"/>
        <v>#N/A</v>
      </c>
      <c r="DM29" t="e">
        <f t="shared" ca="1" si="95"/>
        <v>#N/A</v>
      </c>
      <c r="DN29" t="e">
        <f t="shared" ca="1" si="96"/>
        <v>#N/A</v>
      </c>
      <c r="DO29" t="e">
        <f t="shared" ca="1" si="35"/>
        <v>#N/A</v>
      </c>
      <c r="DP29" t="e">
        <f t="shared" ca="1" si="36"/>
        <v>#N/A</v>
      </c>
      <c r="DQ29" t="e">
        <f t="shared" ca="1" si="97"/>
        <v>#N/A</v>
      </c>
      <c r="DR29" t="e">
        <f t="shared" si="98"/>
        <v>#N/A</v>
      </c>
      <c r="DS29" t="e">
        <f t="shared" ca="1" si="99"/>
        <v>#N/A</v>
      </c>
      <c r="DT29" t="e">
        <f t="shared" ca="1" si="100"/>
        <v>#N/A</v>
      </c>
      <c r="DU29" t="e">
        <f t="shared" ca="1" si="38"/>
        <v>#N/A</v>
      </c>
      <c r="DV29" t="e">
        <f t="shared" ca="1" si="39"/>
        <v>#N/A</v>
      </c>
    </row>
    <row r="30" spans="12:126" x14ac:dyDescent="0.2">
      <c r="Q30">
        <f t="shared" ca="1" si="2"/>
        <v>1.4000000000000001</v>
      </c>
      <c r="R30">
        <v>0</v>
      </c>
      <c r="S30">
        <f t="shared" si="3"/>
        <v>0</v>
      </c>
      <c r="T30">
        <f t="shared" ca="1" si="4"/>
        <v>1.0724622203665692</v>
      </c>
      <c r="U30">
        <f t="shared" ca="1" si="5"/>
        <v>0.1562664558685295</v>
      </c>
      <c r="V30" t="e">
        <f t="shared" si="6"/>
        <v>#N/A</v>
      </c>
      <c r="W30">
        <f t="shared" ca="1" si="7"/>
        <v>5</v>
      </c>
      <c r="X30" t="e">
        <f t="shared" ca="1" si="110"/>
        <v>#N/A</v>
      </c>
      <c r="Y30" t="e">
        <f t="shared" ca="1" si="111"/>
        <v>#N/A</v>
      </c>
      <c r="Z30" t="e">
        <f t="shared" ca="1" si="112"/>
        <v>#N/A</v>
      </c>
      <c r="AA30" t="e">
        <f t="shared" ca="1" si="43"/>
        <v>#N/A</v>
      </c>
      <c r="AB30" t="e">
        <f t="shared" ca="1" si="113"/>
        <v>#N/A</v>
      </c>
      <c r="AC30" t="e">
        <f t="shared" ca="1" si="114"/>
        <v>#N/A</v>
      </c>
      <c r="AD30" t="e">
        <f t="shared" ca="1" si="115"/>
        <v>#N/A</v>
      </c>
      <c r="AE30" t="e">
        <f t="shared" ca="1" si="116"/>
        <v>#N/A</v>
      </c>
      <c r="AF30" t="e">
        <f t="shared" si="101"/>
        <v>#N/A</v>
      </c>
      <c r="AG30" t="e">
        <f t="shared" ca="1" si="46"/>
        <v>#N/A</v>
      </c>
      <c r="AH30" t="e">
        <f t="shared" ca="1" si="47"/>
        <v>#N/A</v>
      </c>
      <c r="AI30" t="e">
        <f t="shared" ca="1" si="117"/>
        <v>#N/A</v>
      </c>
      <c r="AJ30" t="e">
        <f t="shared" ca="1" si="118"/>
        <v>#N/A</v>
      </c>
      <c r="AL30" t="e">
        <f t="shared" ca="1" si="48"/>
        <v>#N/A</v>
      </c>
      <c r="AM30" t="e">
        <f t="shared" ca="1" si="49"/>
        <v>#N/A</v>
      </c>
      <c r="AN30" t="e">
        <f t="shared" ca="1" si="119"/>
        <v>#N/A</v>
      </c>
      <c r="AO30" t="e">
        <f t="shared" ca="1" si="50"/>
        <v>#N/A</v>
      </c>
      <c r="AP30" t="e">
        <f t="shared" ca="1" si="51"/>
        <v>#N/A</v>
      </c>
      <c r="AQ30" t="e">
        <f t="shared" ca="1" si="120"/>
        <v>#N/A</v>
      </c>
      <c r="AR30" t="e">
        <f t="shared" ca="1" si="121"/>
        <v>#N/A</v>
      </c>
      <c r="AS30" t="e">
        <f t="shared" ca="1" si="122"/>
        <v>#N/A</v>
      </c>
      <c r="AT30" t="e">
        <f t="shared" ca="1" si="123"/>
        <v>#N/A</v>
      </c>
      <c r="AU30" t="e">
        <f t="shared" si="54"/>
        <v>#N/A</v>
      </c>
      <c r="AV30" t="e">
        <f t="shared" ca="1" si="55"/>
        <v>#N/A</v>
      </c>
      <c r="AW30" t="e">
        <f t="shared" ca="1" si="56"/>
        <v>#N/A</v>
      </c>
      <c r="AX30" t="e">
        <f t="shared" ca="1" si="13"/>
        <v>#N/A</v>
      </c>
      <c r="AY30" t="e">
        <f t="shared" ca="1" si="14"/>
        <v>#N/A</v>
      </c>
      <c r="BA30" t="e">
        <f t="shared" ca="1" si="57"/>
        <v>#N/A</v>
      </c>
      <c r="BB30" t="e">
        <f t="shared" ca="1" si="58"/>
        <v>#N/A</v>
      </c>
      <c r="BC30" t="e">
        <f t="shared" ca="1" si="105"/>
        <v>#N/A</v>
      </c>
      <c r="BD30" t="e">
        <f t="shared" ca="1" si="59"/>
        <v>#N/A</v>
      </c>
      <c r="BE30" t="e">
        <f t="shared" ca="1" si="60"/>
        <v>#N/A</v>
      </c>
      <c r="BF30" t="e">
        <f t="shared" ca="1" si="61"/>
        <v>#N/A</v>
      </c>
      <c r="BG30" t="e">
        <f t="shared" ca="1" si="15"/>
        <v>#N/A</v>
      </c>
      <c r="BH30" t="e">
        <f t="shared" ca="1" si="16"/>
        <v>#N/A</v>
      </c>
      <c r="BI30" t="e">
        <f t="shared" ca="1" si="62"/>
        <v>#N/A</v>
      </c>
      <c r="BJ30" t="e">
        <f t="shared" si="63"/>
        <v>#N/A</v>
      </c>
      <c r="BK30" t="e">
        <f t="shared" ca="1" si="64"/>
        <v>#N/A</v>
      </c>
      <c r="BL30" t="e">
        <f t="shared" ca="1" si="65"/>
        <v>#N/A</v>
      </c>
      <c r="BM30" t="e">
        <f t="shared" ca="1" si="18"/>
        <v>#N/A</v>
      </c>
      <c r="BN30" t="e">
        <f t="shared" ca="1" si="19"/>
        <v>#N/A</v>
      </c>
      <c r="BP30" t="e">
        <f t="shared" ca="1" si="66"/>
        <v>#N/A</v>
      </c>
      <c r="BQ30" t="e">
        <f t="shared" ca="1" si="67"/>
        <v>#N/A</v>
      </c>
      <c r="BR30" t="e">
        <f t="shared" ca="1" si="106"/>
        <v>#N/A</v>
      </c>
      <c r="BS30" t="e">
        <f t="shared" ca="1" si="68"/>
        <v>#N/A</v>
      </c>
      <c r="BT30" t="e">
        <f t="shared" ca="1" si="69"/>
        <v>#N/A</v>
      </c>
      <c r="BU30" t="e">
        <f t="shared" ca="1" si="70"/>
        <v>#N/A</v>
      </c>
      <c r="BV30" t="e">
        <f t="shared" ca="1" si="20"/>
        <v>#N/A</v>
      </c>
      <c r="BW30" t="e">
        <f t="shared" ca="1" si="21"/>
        <v>#N/A</v>
      </c>
      <c r="BX30" t="e">
        <f t="shared" ca="1" si="71"/>
        <v>#N/A</v>
      </c>
      <c r="BY30" t="e">
        <f t="shared" si="22"/>
        <v>#N/A</v>
      </c>
      <c r="BZ30" t="e">
        <f t="shared" ca="1" si="72"/>
        <v>#N/A</v>
      </c>
      <c r="CA30" t="e">
        <f t="shared" ca="1" si="73"/>
        <v>#N/A</v>
      </c>
      <c r="CB30" t="e">
        <f t="shared" ca="1" si="23"/>
        <v>#N/A</v>
      </c>
      <c r="CC30" t="e">
        <f t="shared" ca="1" si="24"/>
        <v>#N/A</v>
      </c>
      <c r="CE30" t="e">
        <f t="shared" ca="1" si="74"/>
        <v>#N/A</v>
      </c>
      <c r="CF30" t="e">
        <f t="shared" ca="1" si="75"/>
        <v>#N/A</v>
      </c>
      <c r="CG30" t="e">
        <f t="shared" ca="1" si="107"/>
        <v>#N/A</v>
      </c>
      <c r="CH30" t="e">
        <f t="shared" ca="1" si="76"/>
        <v>#N/A</v>
      </c>
      <c r="CI30" t="e">
        <f t="shared" ca="1" si="77"/>
        <v>#N/A</v>
      </c>
      <c r="CJ30" t="e">
        <f t="shared" ca="1" si="78"/>
        <v>#N/A</v>
      </c>
      <c r="CK30" t="e">
        <f t="shared" ca="1" si="25"/>
        <v>#N/A</v>
      </c>
      <c r="CL30" t="e">
        <f t="shared" ca="1" si="26"/>
        <v>#N/A</v>
      </c>
      <c r="CM30" t="e">
        <f t="shared" ca="1" si="79"/>
        <v>#N/A</v>
      </c>
      <c r="CN30" t="e">
        <f t="shared" si="80"/>
        <v>#N/A</v>
      </c>
      <c r="CO30" t="e">
        <f t="shared" ca="1" si="81"/>
        <v>#N/A</v>
      </c>
      <c r="CP30" t="e">
        <f t="shared" ca="1" si="82"/>
        <v>#N/A</v>
      </c>
      <c r="CQ30" t="e">
        <f t="shared" ca="1" si="28"/>
        <v>#N/A</v>
      </c>
      <c r="CR30" t="e">
        <f t="shared" ca="1" si="29"/>
        <v>#N/A</v>
      </c>
      <c r="CT30" t="e">
        <f t="shared" ca="1" si="83"/>
        <v>#N/A</v>
      </c>
      <c r="CU30" t="e">
        <f t="shared" ca="1" si="84"/>
        <v>#N/A</v>
      </c>
      <c r="CV30" t="e">
        <f t="shared" ca="1" si="108"/>
        <v>#N/A</v>
      </c>
      <c r="CW30" t="e">
        <f t="shared" ca="1" si="85"/>
        <v>#N/A</v>
      </c>
      <c r="CX30" t="e">
        <f t="shared" ca="1" si="86"/>
        <v>#N/A</v>
      </c>
      <c r="CY30" t="e">
        <f t="shared" ca="1" si="87"/>
        <v>#N/A</v>
      </c>
      <c r="CZ30" t="e">
        <f t="shared" ca="1" si="30"/>
        <v>#N/A</v>
      </c>
      <c r="DA30" t="e">
        <f t="shared" ca="1" si="31"/>
        <v>#N/A</v>
      </c>
      <c r="DB30" t="e">
        <f t="shared" ca="1" si="88"/>
        <v>#N/A</v>
      </c>
      <c r="DC30" t="e">
        <f t="shared" si="89"/>
        <v>#N/A</v>
      </c>
      <c r="DD30" t="e">
        <f t="shared" ca="1" si="90"/>
        <v>#N/A</v>
      </c>
      <c r="DE30" t="e">
        <f t="shared" ca="1" si="91"/>
        <v>#N/A</v>
      </c>
      <c r="DF30" t="e">
        <f t="shared" ca="1" si="33"/>
        <v>#N/A</v>
      </c>
      <c r="DG30" t="e">
        <f t="shared" ca="1" si="34"/>
        <v>#N/A</v>
      </c>
      <c r="DI30" t="e">
        <f t="shared" ca="1" si="92"/>
        <v>#N/A</v>
      </c>
      <c r="DJ30" t="e">
        <f t="shared" ca="1" si="93"/>
        <v>#N/A</v>
      </c>
      <c r="DK30" t="e">
        <f t="shared" ca="1" si="109"/>
        <v>#N/A</v>
      </c>
      <c r="DL30" t="e">
        <f t="shared" ca="1" si="94"/>
        <v>#N/A</v>
      </c>
      <c r="DM30" t="e">
        <f t="shared" ca="1" si="95"/>
        <v>#N/A</v>
      </c>
      <c r="DN30" t="e">
        <f t="shared" ca="1" si="96"/>
        <v>#N/A</v>
      </c>
      <c r="DO30" t="e">
        <f t="shared" ca="1" si="35"/>
        <v>#N/A</v>
      </c>
      <c r="DP30" t="e">
        <f t="shared" ca="1" si="36"/>
        <v>#N/A</v>
      </c>
      <c r="DQ30" t="e">
        <f t="shared" ca="1" si="97"/>
        <v>#N/A</v>
      </c>
      <c r="DR30" t="e">
        <f t="shared" si="98"/>
        <v>#N/A</v>
      </c>
      <c r="DS30" t="e">
        <f t="shared" ca="1" si="99"/>
        <v>#N/A</v>
      </c>
      <c r="DT30" t="e">
        <f t="shared" ca="1" si="100"/>
        <v>#N/A</v>
      </c>
      <c r="DU30" t="e">
        <f t="shared" ca="1" si="38"/>
        <v>#N/A</v>
      </c>
      <c r="DV30" t="e">
        <f t="shared" ca="1" si="39"/>
        <v>#N/A</v>
      </c>
    </row>
    <row r="31" spans="12:126" x14ac:dyDescent="0.2">
      <c r="L31" s="1" t="s">
        <v>19</v>
      </c>
      <c r="Q31">
        <f t="shared" ca="1" si="2"/>
        <v>1.6</v>
      </c>
      <c r="R31">
        <v>0</v>
      </c>
      <c r="S31">
        <f t="shared" si="3"/>
        <v>0</v>
      </c>
      <c r="T31">
        <f t="shared" ca="1" si="4"/>
        <v>1.2256711089903649</v>
      </c>
      <c r="U31">
        <f t="shared" ca="1" si="5"/>
        <v>0.17859023527831941</v>
      </c>
      <c r="V31" t="e">
        <f t="shared" si="6"/>
        <v>#N/A</v>
      </c>
      <c r="W31">
        <f t="shared" ca="1" si="7"/>
        <v>3</v>
      </c>
      <c r="X31" t="e">
        <f t="shared" ca="1" si="110"/>
        <v>#N/A</v>
      </c>
      <c r="Y31" t="e">
        <f t="shared" ca="1" si="111"/>
        <v>#N/A</v>
      </c>
      <c r="Z31" t="e">
        <f t="shared" ca="1" si="112"/>
        <v>#N/A</v>
      </c>
      <c r="AA31" t="e">
        <f t="shared" ca="1" si="43"/>
        <v>#N/A</v>
      </c>
      <c r="AB31" t="e">
        <f t="shared" ca="1" si="113"/>
        <v>#N/A</v>
      </c>
      <c r="AC31" t="e">
        <f t="shared" ca="1" si="114"/>
        <v>#N/A</v>
      </c>
      <c r="AD31" t="e">
        <f t="shared" ca="1" si="115"/>
        <v>#N/A</v>
      </c>
      <c r="AE31" t="e">
        <f t="shared" ca="1" si="116"/>
        <v>#N/A</v>
      </c>
      <c r="AF31" t="e">
        <f t="shared" si="101"/>
        <v>#N/A</v>
      </c>
      <c r="AG31" t="e">
        <f t="shared" ca="1" si="46"/>
        <v>#N/A</v>
      </c>
      <c r="AH31" t="e">
        <f t="shared" ca="1" si="47"/>
        <v>#N/A</v>
      </c>
      <c r="AI31" t="e">
        <f t="shared" ca="1" si="117"/>
        <v>#N/A</v>
      </c>
      <c r="AJ31" t="e">
        <f t="shared" ca="1" si="118"/>
        <v>#N/A</v>
      </c>
      <c r="AL31" t="e">
        <f t="shared" ca="1" si="48"/>
        <v>#N/A</v>
      </c>
      <c r="AM31" t="e">
        <f t="shared" ca="1" si="49"/>
        <v>#N/A</v>
      </c>
      <c r="AN31" t="e">
        <f t="shared" ca="1" si="119"/>
        <v>#N/A</v>
      </c>
      <c r="AO31" t="e">
        <f t="shared" ca="1" si="50"/>
        <v>#N/A</v>
      </c>
      <c r="AP31" t="e">
        <f t="shared" ca="1" si="51"/>
        <v>#N/A</v>
      </c>
      <c r="AQ31" t="e">
        <f t="shared" ca="1" si="120"/>
        <v>#N/A</v>
      </c>
      <c r="AR31" t="e">
        <f t="shared" ca="1" si="121"/>
        <v>#N/A</v>
      </c>
      <c r="AS31" t="e">
        <f t="shared" ca="1" si="122"/>
        <v>#N/A</v>
      </c>
      <c r="AT31" t="e">
        <f t="shared" ca="1" si="123"/>
        <v>#N/A</v>
      </c>
      <c r="AU31" t="e">
        <f t="shared" si="54"/>
        <v>#N/A</v>
      </c>
      <c r="AV31" t="e">
        <f t="shared" ca="1" si="55"/>
        <v>#N/A</v>
      </c>
      <c r="AW31" t="e">
        <f t="shared" ca="1" si="56"/>
        <v>#N/A</v>
      </c>
      <c r="AX31" t="e">
        <f t="shared" ca="1" si="13"/>
        <v>#N/A</v>
      </c>
      <c r="AY31" t="e">
        <f t="shared" ca="1" si="14"/>
        <v>#N/A</v>
      </c>
      <c r="BA31" t="e">
        <f t="shared" ca="1" si="57"/>
        <v>#N/A</v>
      </c>
      <c r="BB31" t="e">
        <f t="shared" ca="1" si="58"/>
        <v>#N/A</v>
      </c>
      <c r="BC31" t="e">
        <f t="shared" ca="1" si="105"/>
        <v>#N/A</v>
      </c>
      <c r="BD31" t="e">
        <f t="shared" ca="1" si="59"/>
        <v>#N/A</v>
      </c>
      <c r="BE31" t="e">
        <f t="shared" ca="1" si="60"/>
        <v>#N/A</v>
      </c>
      <c r="BF31" t="e">
        <f t="shared" ca="1" si="61"/>
        <v>#N/A</v>
      </c>
      <c r="BG31" t="e">
        <f t="shared" ca="1" si="15"/>
        <v>#N/A</v>
      </c>
      <c r="BH31" t="e">
        <f t="shared" ca="1" si="16"/>
        <v>#N/A</v>
      </c>
      <c r="BI31" t="e">
        <f t="shared" ca="1" si="62"/>
        <v>#N/A</v>
      </c>
      <c r="BJ31" t="e">
        <f t="shared" si="63"/>
        <v>#N/A</v>
      </c>
      <c r="BK31" t="e">
        <f t="shared" ca="1" si="64"/>
        <v>#N/A</v>
      </c>
      <c r="BL31" t="e">
        <f t="shared" ca="1" si="65"/>
        <v>#N/A</v>
      </c>
      <c r="BM31" t="e">
        <f t="shared" ca="1" si="18"/>
        <v>#N/A</v>
      </c>
      <c r="BN31" t="e">
        <f t="shared" ca="1" si="19"/>
        <v>#N/A</v>
      </c>
      <c r="BP31" t="e">
        <f t="shared" ca="1" si="66"/>
        <v>#N/A</v>
      </c>
      <c r="BQ31" t="e">
        <f t="shared" ca="1" si="67"/>
        <v>#N/A</v>
      </c>
      <c r="BR31" t="e">
        <f t="shared" ca="1" si="106"/>
        <v>#N/A</v>
      </c>
      <c r="BS31" t="e">
        <f t="shared" ca="1" si="68"/>
        <v>#N/A</v>
      </c>
      <c r="BT31" t="e">
        <f t="shared" ca="1" si="69"/>
        <v>#N/A</v>
      </c>
      <c r="BU31" t="e">
        <f t="shared" ca="1" si="70"/>
        <v>#N/A</v>
      </c>
      <c r="BV31" t="e">
        <f t="shared" ca="1" si="20"/>
        <v>#N/A</v>
      </c>
      <c r="BW31" t="e">
        <f t="shared" ca="1" si="21"/>
        <v>#N/A</v>
      </c>
      <c r="BX31" t="e">
        <f t="shared" ca="1" si="71"/>
        <v>#N/A</v>
      </c>
      <c r="BY31" t="e">
        <f t="shared" si="22"/>
        <v>#N/A</v>
      </c>
      <c r="BZ31" t="e">
        <f t="shared" ca="1" si="72"/>
        <v>#N/A</v>
      </c>
      <c r="CA31" t="e">
        <f t="shared" ca="1" si="73"/>
        <v>#N/A</v>
      </c>
      <c r="CB31" t="e">
        <f t="shared" ca="1" si="23"/>
        <v>#N/A</v>
      </c>
      <c r="CC31" t="e">
        <f t="shared" ca="1" si="24"/>
        <v>#N/A</v>
      </c>
      <c r="CE31" t="e">
        <f t="shared" ca="1" si="74"/>
        <v>#N/A</v>
      </c>
      <c r="CF31" t="e">
        <f t="shared" ca="1" si="75"/>
        <v>#N/A</v>
      </c>
      <c r="CG31" t="e">
        <f t="shared" ca="1" si="107"/>
        <v>#N/A</v>
      </c>
      <c r="CH31" t="e">
        <f t="shared" ca="1" si="76"/>
        <v>#N/A</v>
      </c>
      <c r="CI31" t="e">
        <f t="shared" ca="1" si="77"/>
        <v>#N/A</v>
      </c>
      <c r="CJ31" t="e">
        <f t="shared" ca="1" si="78"/>
        <v>#N/A</v>
      </c>
      <c r="CK31" t="e">
        <f t="shared" ca="1" si="25"/>
        <v>#N/A</v>
      </c>
      <c r="CL31" t="e">
        <f t="shared" ca="1" si="26"/>
        <v>#N/A</v>
      </c>
      <c r="CM31" t="e">
        <f t="shared" ca="1" si="79"/>
        <v>#N/A</v>
      </c>
      <c r="CN31" t="e">
        <f t="shared" si="80"/>
        <v>#N/A</v>
      </c>
      <c r="CO31" t="e">
        <f t="shared" ca="1" si="81"/>
        <v>#N/A</v>
      </c>
      <c r="CP31" t="e">
        <f t="shared" ca="1" si="82"/>
        <v>#N/A</v>
      </c>
      <c r="CQ31" t="e">
        <f t="shared" ca="1" si="28"/>
        <v>#N/A</v>
      </c>
      <c r="CR31" t="e">
        <f t="shared" ca="1" si="29"/>
        <v>#N/A</v>
      </c>
      <c r="CT31" t="e">
        <f t="shared" ca="1" si="83"/>
        <v>#N/A</v>
      </c>
      <c r="CU31" t="e">
        <f t="shared" ca="1" si="84"/>
        <v>#N/A</v>
      </c>
      <c r="CV31" t="e">
        <f t="shared" ca="1" si="108"/>
        <v>#N/A</v>
      </c>
      <c r="CW31" t="e">
        <f t="shared" ca="1" si="85"/>
        <v>#N/A</v>
      </c>
      <c r="CX31" t="e">
        <f t="shared" ca="1" si="86"/>
        <v>#N/A</v>
      </c>
      <c r="CY31" t="e">
        <f t="shared" ca="1" si="87"/>
        <v>#N/A</v>
      </c>
      <c r="CZ31" t="e">
        <f t="shared" ca="1" si="30"/>
        <v>#N/A</v>
      </c>
      <c r="DA31" t="e">
        <f t="shared" ca="1" si="31"/>
        <v>#N/A</v>
      </c>
      <c r="DB31" t="e">
        <f t="shared" ca="1" si="88"/>
        <v>#N/A</v>
      </c>
      <c r="DC31" t="e">
        <f t="shared" si="89"/>
        <v>#N/A</v>
      </c>
      <c r="DD31" t="e">
        <f t="shared" ca="1" si="90"/>
        <v>#N/A</v>
      </c>
      <c r="DE31" t="e">
        <f t="shared" ca="1" si="91"/>
        <v>#N/A</v>
      </c>
      <c r="DF31" t="e">
        <f t="shared" ca="1" si="33"/>
        <v>#N/A</v>
      </c>
      <c r="DG31" t="e">
        <f t="shared" ca="1" si="34"/>
        <v>#N/A</v>
      </c>
      <c r="DI31" t="e">
        <f t="shared" ca="1" si="92"/>
        <v>#N/A</v>
      </c>
      <c r="DJ31" t="e">
        <f t="shared" ca="1" si="93"/>
        <v>#N/A</v>
      </c>
      <c r="DK31" t="e">
        <f t="shared" ca="1" si="109"/>
        <v>#N/A</v>
      </c>
      <c r="DL31" t="e">
        <f t="shared" ca="1" si="94"/>
        <v>#N/A</v>
      </c>
      <c r="DM31" t="e">
        <f t="shared" ca="1" si="95"/>
        <v>#N/A</v>
      </c>
      <c r="DN31" t="e">
        <f t="shared" ca="1" si="96"/>
        <v>#N/A</v>
      </c>
      <c r="DO31" t="e">
        <f t="shared" ca="1" si="35"/>
        <v>#N/A</v>
      </c>
      <c r="DP31" t="e">
        <f t="shared" ca="1" si="36"/>
        <v>#N/A</v>
      </c>
      <c r="DQ31" t="e">
        <f t="shared" ca="1" si="97"/>
        <v>#N/A</v>
      </c>
      <c r="DR31" t="e">
        <f t="shared" si="98"/>
        <v>#N/A</v>
      </c>
      <c r="DS31" t="e">
        <f t="shared" ca="1" si="99"/>
        <v>#N/A</v>
      </c>
      <c r="DT31" t="e">
        <f t="shared" ca="1" si="100"/>
        <v>#N/A</v>
      </c>
      <c r="DU31" t="e">
        <f t="shared" ca="1" si="38"/>
        <v>#N/A</v>
      </c>
      <c r="DV31" t="e">
        <f t="shared" ca="1" si="39"/>
        <v>#N/A</v>
      </c>
    </row>
    <row r="32" spans="12:126" x14ac:dyDescent="0.2">
      <c r="L32" s="1" t="s">
        <v>2</v>
      </c>
      <c r="M32" s="1" t="s">
        <v>1</v>
      </c>
      <c r="N32" s="1" t="s">
        <v>0</v>
      </c>
      <c r="O32" s="1" t="s">
        <v>17</v>
      </c>
      <c r="P32" t="s">
        <v>16</v>
      </c>
      <c r="Q32">
        <f t="shared" ca="1" si="2"/>
        <v>1.6</v>
      </c>
      <c r="R32">
        <v>0</v>
      </c>
      <c r="S32">
        <f t="shared" si="3"/>
        <v>-0.3</v>
      </c>
      <c r="T32">
        <f t="shared" ca="1" si="4"/>
        <v>1.0328348260844031</v>
      </c>
      <c r="U32">
        <f t="shared" ca="1" si="5"/>
        <v>0.21849690174616609</v>
      </c>
      <c r="V32" t="e">
        <f t="shared" si="6"/>
        <v>#N/A</v>
      </c>
      <c r="W32">
        <f t="shared" ca="1" si="7"/>
        <v>4</v>
      </c>
      <c r="X32" t="e">
        <f t="shared" ca="1" si="110"/>
        <v>#N/A</v>
      </c>
      <c r="Y32" t="e">
        <f t="shared" ca="1" si="111"/>
        <v>#N/A</v>
      </c>
      <c r="Z32" t="e">
        <f t="shared" ca="1" si="112"/>
        <v>#N/A</v>
      </c>
      <c r="AA32" t="e">
        <f t="shared" ca="1" si="43"/>
        <v>#N/A</v>
      </c>
      <c r="AB32" t="e">
        <f t="shared" ca="1" si="113"/>
        <v>#N/A</v>
      </c>
      <c r="AC32" t="e">
        <f t="shared" ca="1" si="114"/>
        <v>#N/A</v>
      </c>
      <c r="AD32" t="e">
        <f t="shared" ca="1" si="115"/>
        <v>#N/A</v>
      </c>
      <c r="AE32" t="e">
        <f t="shared" ca="1" si="116"/>
        <v>#N/A</v>
      </c>
      <c r="AF32" t="e">
        <f t="shared" si="101"/>
        <v>#N/A</v>
      </c>
      <c r="AG32" t="e">
        <f t="shared" ca="1" si="46"/>
        <v>#N/A</v>
      </c>
      <c r="AH32" t="e">
        <f t="shared" ca="1" si="47"/>
        <v>#N/A</v>
      </c>
      <c r="AI32" t="e">
        <f t="shared" ca="1" si="117"/>
        <v>#N/A</v>
      </c>
      <c r="AJ32" t="e">
        <f t="shared" ca="1" si="118"/>
        <v>#N/A</v>
      </c>
      <c r="AL32" t="e">
        <f t="shared" ca="1" si="48"/>
        <v>#N/A</v>
      </c>
      <c r="AM32" t="e">
        <f t="shared" ca="1" si="49"/>
        <v>#N/A</v>
      </c>
      <c r="AN32" t="e">
        <f t="shared" ca="1" si="119"/>
        <v>#N/A</v>
      </c>
      <c r="AO32" t="e">
        <f t="shared" ca="1" si="50"/>
        <v>#N/A</v>
      </c>
      <c r="AP32" t="e">
        <f t="shared" ca="1" si="51"/>
        <v>#N/A</v>
      </c>
      <c r="AQ32" t="e">
        <f t="shared" ca="1" si="120"/>
        <v>#N/A</v>
      </c>
      <c r="AR32" t="e">
        <f t="shared" ca="1" si="121"/>
        <v>#N/A</v>
      </c>
      <c r="AS32" t="e">
        <f t="shared" ca="1" si="122"/>
        <v>#N/A</v>
      </c>
      <c r="AT32" t="e">
        <f t="shared" ca="1" si="123"/>
        <v>#N/A</v>
      </c>
      <c r="AU32" t="e">
        <f t="shared" si="54"/>
        <v>#N/A</v>
      </c>
      <c r="AV32" t="e">
        <f t="shared" ca="1" si="55"/>
        <v>#N/A</v>
      </c>
      <c r="AW32" t="e">
        <f t="shared" ca="1" si="56"/>
        <v>#N/A</v>
      </c>
      <c r="AX32" t="e">
        <f t="shared" ca="1" si="13"/>
        <v>#N/A</v>
      </c>
      <c r="AY32" t="e">
        <f t="shared" ca="1" si="14"/>
        <v>#N/A</v>
      </c>
      <c r="BA32" t="e">
        <f t="shared" ca="1" si="57"/>
        <v>#N/A</v>
      </c>
      <c r="BB32" t="e">
        <f t="shared" ca="1" si="58"/>
        <v>#N/A</v>
      </c>
      <c r="BC32" t="e">
        <f t="shared" ca="1" si="105"/>
        <v>#N/A</v>
      </c>
      <c r="BD32" t="e">
        <f t="shared" ca="1" si="59"/>
        <v>#N/A</v>
      </c>
      <c r="BE32" t="e">
        <f t="shared" ca="1" si="60"/>
        <v>#N/A</v>
      </c>
      <c r="BF32" t="e">
        <f t="shared" ca="1" si="61"/>
        <v>#N/A</v>
      </c>
      <c r="BG32" t="e">
        <f t="shared" ca="1" si="15"/>
        <v>#N/A</v>
      </c>
      <c r="BH32" t="e">
        <f t="shared" ca="1" si="16"/>
        <v>#N/A</v>
      </c>
      <c r="BI32" t="e">
        <f t="shared" ca="1" si="62"/>
        <v>#N/A</v>
      </c>
      <c r="BJ32" t="e">
        <f t="shared" si="63"/>
        <v>#N/A</v>
      </c>
      <c r="BK32" t="e">
        <f t="shared" ca="1" si="64"/>
        <v>#N/A</v>
      </c>
      <c r="BL32" t="e">
        <f t="shared" ca="1" si="65"/>
        <v>#N/A</v>
      </c>
      <c r="BM32" t="e">
        <f t="shared" ca="1" si="18"/>
        <v>#N/A</v>
      </c>
      <c r="BN32" t="e">
        <f t="shared" ca="1" si="19"/>
        <v>#N/A</v>
      </c>
      <c r="BP32" t="e">
        <f t="shared" ca="1" si="66"/>
        <v>#N/A</v>
      </c>
      <c r="BQ32" t="e">
        <f t="shared" ca="1" si="67"/>
        <v>#N/A</v>
      </c>
      <c r="BR32" t="e">
        <f t="shared" ca="1" si="106"/>
        <v>#N/A</v>
      </c>
      <c r="BS32" t="e">
        <f t="shared" ca="1" si="68"/>
        <v>#N/A</v>
      </c>
      <c r="BT32" t="e">
        <f t="shared" ca="1" si="69"/>
        <v>#N/A</v>
      </c>
      <c r="BU32" t="e">
        <f t="shared" ca="1" si="70"/>
        <v>#N/A</v>
      </c>
      <c r="BV32" t="e">
        <f t="shared" ca="1" si="20"/>
        <v>#N/A</v>
      </c>
      <c r="BW32" t="e">
        <f t="shared" ca="1" si="21"/>
        <v>#N/A</v>
      </c>
      <c r="BX32" t="e">
        <f t="shared" ca="1" si="71"/>
        <v>#N/A</v>
      </c>
      <c r="BY32" t="e">
        <f t="shared" si="22"/>
        <v>#N/A</v>
      </c>
      <c r="BZ32" t="e">
        <f t="shared" ca="1" si="72"/>
        <v>#N/A</v>
      </c>
      <c r="CA32" t="e">
        <f t="shared" ca="1" si="73"/>
        <v>#N/A</v>
      </c>
      <c r="CB32" t="e">
        <f t="shared" ca="1" si="23"/>
        <v>#N/A</v>
      </c>
      <c r="CC32" t="e">
        <f t="shared" ca="1" si="24"/>
        <v>#N/A</v>
      </c>
      <c r="CE32" t="e">
        <f t="shared" ca="1" si="74"/>
        <v>#N/A</v>
      </c>
      <c r="CF32" t="e">
        <f t="shared" ca="1" si="75"/>
        <v>#N/A</v>
      </c>
      <c r="CG32" t="e">
        <f t="shared" ca="1" si="107"/>
        <v>#N/A</v>
      </c>
      <c r="CH32" t="e">
        <f t="shared" ca="1" si="76"/>
        <v>#N/A</v>
      </c>
      <c r="CI32" t="e">
        <f t="shared" ca="1" si="77"/>
        <v>#N/A</v>
      </c>
      <c r="CJ32" t="e">
        <f t="shared" ca="1" si="78"/>
        <v>#N/A</v>
      </c>
      <c r="CK32" t="e">
        <f t="shared" ca="1" si="25"/>
        <v>#N/A</v>
      </c>
      <c r="CL32" t="e">
        <f t="shared" ca="1" si="26"/>
        <v>#N/A</v>
      </c>
      <c r="CM32" t="e">
        <f t="shared" ca="1" si="79"/>
        <v>#N/A</v>
      </c>
      <c r="CN32" t="e">
        <f t="shared" si="80"/>
        <v>#N/A</v>
      </c>
      <c r="CO32" t="e">
        <f t="shared" ca="1" si="81"/>
        <v>#N/A</v>
      </c>
      <c r="CP32" t="e">
        <f t="shared" ca="1" si="82"/>
        <v>#N/A</v>
      </c>
      <c r="CQ32" t="e">
        <f t="shared" ca="1" si="28"/>
        <v>#N/A</v>
      </c>
      <c r="CR32" t="e">
        <f t="shared" ca="1" si="29"/>
        <v>#N/A</v>
      </c>
      <c r="CT32" t="e">
        <f t="shared" ca="1" si="83"/>
        <v>#N/A</v>
      </c>
      <c r="CU32" t="e">
        <f t="shared" ca="1" si="84"/>
        <v>#N/A</v>
      </c>
      <c r="CV32" t="e">
        <f t="shared" ca="1" si="108"/>
        <v>#N/A</v>
      </c>
      <c r="CW32" t="e">
        <f t="shared" ca="1" si="85"/>
        <v>#N/A</v>
      </c>
      <c r="CX32" t="e">
        <f t="shared" ca="1" si="86"/>
        <v>#N/A</v>
      </c>
      <c r="CY32" t="e">
        <f t="shared" ca="1" si="87"/>
        <v>#N/A</v>
      </c>
      <c r="CZ32" t="e">
        <f t="shared" ca="1" si="30"/>
        <v>#N/A</v>
      </c>
      <c r="DA32" t="e">
        <f t="shared" ca="1" si="31"/>
        <v>#N/A</v>
      </c>
      <c r="DB32" t="e">
        <f t="shared" ca="1" si="88"/>
        <v>#N/A</v>
      </c>
      <c r="DC32" t="e">
        <f t="shared" si="89"/>
        <v>#N/A</v>
      </c>
      <c r="DD32" t="e">
        <f t="shared" ca="1" si="90"/>
        <v>#N/A</v>
      </c>
      <c r="DE32" t="e">
        <f t="shared" ca="1" si="91"/>
        <v>#N/A</v>
      </c>
      <c r="DF32" t="e">
        <f t="shared" ca="1" si="33"/>
        <v>#N/A</v>
      </c>
      <c r="DG32" t="e">
        <f t="shared" ca="1" si="34"/>
        <v>#N/A</v>
      </c>
      <c r="DI32" t="e">
        <f t="shared" ca="1" si="92"/>
        <v>#N/A</v>
      </c>
      <c r="DJ32" t="e">
        <f t="shared" ca="1" si="93"/>
        <v>#N/A</v>
      </c>
      <c r="DK32" t="e">
        <f t="shared" ca="1" si="109"/>
        <v>#N/A</v>
      </c>
      <c r="DL32" t="e">
        <f t="shared" ca="1" si="94"/>
        <v>#N/A</v>
      </c>
      <c r="DM32" t="e">
        <f t="shared" ca="1" si="95"/>
        <v>#N/A</v>
      </c>
      <c r="DN32" t="e">
        <f t="shared" ca="1" si="96"/>
        <v>#N/A</v>
      </c>
      <c r="DO32" t="e">
        <f t="shared" ca="1" si="35"/>
        <v>#N/A</v>
      </c>
      <c r="DP32" t="e">
        <f t="shared" ca="1" si="36"/>
        <v>#N/A</v>
      </c>
      <c r="DQ32" t="e">
        <f t="shared" ca="1" si="97"/>
        <v>#N/A</v>
      </c>
      <c r="DR32" t="e">
        <f t="shared" si="98"/>
        <v>#N/A</v>
      </c>
      <c r="DS32" t="e">
        <f t="shared" ca="1" si="99"/>
        <v>#N/A</v>
      </c>
      <c r="DT32" t="e">
        <f t="shared" ca="1" si="100"/>
        <v>#N/A</v>
      </c>
      <c r="DU32" t="e">
        <f t="shared" ca="1" si="38"/>
        <v>#N/A</v>
      </c>
      <c r="DV32" t="e">
        <f t="shared" ca="1" si="39"/>
        <v>#N/A</v>
      </c>
    </row>
    <row r="33" spans="12:126" x14ac:dyDescent="0.2">
      <c r="L33" s="1">
        <f>L15</f>
        <v>0</v>
      </c>
      <c r="M33" s="1">
        <v>0</v>
      </c>
      <c r="N33" s="1">
        <v>0</v>
      </c>
      <c r="O33" s="1">
        <f>IF(L33&lt;&gt;"",(L33*_RMX1)+(M33*_RMY1)+(N33*_RMZ1),"")</f>
        <v>0</v>
      </c>
      <c r="P33">
        <f>IF(L33&lt;&gt;"",(L33*_RMX2)+(M33*_RMY2)+(N33*_RMZ2),"")</f>
        <v>0</v>
      </c>
      <c r="Q33">
        <f t="shared" ca="1" si="2"/>
        <v>1.8</v>
      </c>
      <c r="R33">
        <v>0</v>
      </c>
      <c r="S33">
        <f t="shared" si="3"/>
        <v>-0.3</v>
      </c>
      <c r="T33">
        <f t="shared" ca="1" si="4"/>
        <v>1.1860437147081986</v>
      </c>
      <c r="U33">
        <f t="shared" ca="1" si="5"/>
        <v>0.24082068115595606</v>
      </c>
      <c r="V33" t="e">
        <f t="shared" si="6"/>
        <v>#N/A</v>
      </c>
      <c r="W33">
        <f t="shared" ca="1" si="7"/>
        <v>5</v>
      </c>
      <c r="X33" t="e">
        <f t="shared" ca="1" si="110"/>
        <v>#N/A</v>
      </c>
      <c r="Y33" t="e">
        <f t="shared" ca="1" si="111"/>
        <v>#N/A</v>
      </c>
      <c r="Z33" t="e">
        <f t="shared" ca="1" si="112"/>
        <v>#N/A</v>
      </c>
      <c r="AA33" t="e">
        <f t="shared" ca="1" si="43"/>
        <v>#N/A</v>
      </c>
      <c r="AB33" t="e">
        <f t="shared" ca="1" si="113"/>
        <v>#N/A</v>
      </c>
      <c r="AC33" t="e">
        <f t="shared" ca="1" si="114"/>
        <v>#N/A</v>
      </c>
      <c r="AD33" t="e">
        <f t="shared" ca="1" si="115"/>
        <v>#N/A</v>
      </c>
      <c r="AE33" t="e">
        <f t="shared" ca="1" si="116"/>
        <v>#N/A</v>
      </c>
      <c r="AF33" t="e">
        <f t="shared" si="101"/>
        <v>#N/A</v>
      </c>
      <c r="AG33" t="e">
        <f t="shared" ca="1" si="46"/>
        <v>#N/A</v>
      </c>
      <c r="AH33" t="e">
        <f t="shared" ca="1" si="47"/>
        <v>#N/A</v>
      </c>
      <c r="AI33" t="e">
        <f t="shared" ca="1" si="117"/>
        <v>#N/A</v>
      </c>
      <c r="AJ33" t="e">
        <f t="shared" ca="1" si="118"/>
        <v>#N/A</v>
      </c>
      <c r="AL33" t="e">
        <f t="shared" ca="1" si="48"/>
        <v>#N/A</v>
      </c>
      <c r="AM33" t="e">
        <f t="shared" ca="1" si="49"/>
        <v>#N/A</v>
      </c>
      <c r="AN33" t="e">
        <f t="shared" ca="1" si="119"/>
        <v>#N/A</v>
      </c>
      <c r="AO33" t="e">
        <f t="shared" ca="1" si="50"/>
        <v>#N/A</v>
      </c>
      <c r="AP33" t="e">
        <f t="shared" ca="1" si="51"/>
        <v>#N/A</v>
      </c>
      <c r="AQ33" t="e">
        <f t="shared" ca="1" si="120"/>
        <v>#N/A</v>
      </c>
      <c r="AR33" t="e">
        <f t="shared" ca="1" si="121"/>
        <v>#N/A</v>
      </c>
      <c r="AS33" t="e">
        <f t="shared" ca="1" si="122"/>
        <v>#N/A</v>
      </c>
      <c r="AT33" t="e">
        <f t="shared" ca="1" si="123"/>
        <v>#N/A</v>
      </c>
      <c r="AU33" t="e">
        <f t="shared" si="54"/>
        <v>#N/A</v>
      </c>
      <c r="AV33" t="e">
        <f t="shared" ca="1" si="55"/>
        <v>#N/A</v>
      </c>
      <c r="AW33" t="e">
        <f t="shared" ca="1" si="56"/>
        <v>#N/A</v>
      </c>
      <c r="AX33" t="e">
        <f t="shared" ca="1" si="13"/>
        <v>#N/A</v>
      </c>
      <c r="AY33" t="e">
        <f t="shared" ca="1" si="14"/>
        <v>#N/A</v>
      </c>
      <c r="BA33" t="e">
        <f t="shared" ca="1" si="57"/>
        <v>#N/A</v>
      </c>
      <c r="BB33" t="e">
        <f t="shared" ca="1" si="58"/>
        <v>#N/A</v>
      </c>
      <c r="BC33" t="e">
        <f t="shared" ca="1" si="105"/>
        <v>#N/A</v>
      </c>
      <c r="BD33" t="e">
        <f t="shared" ca="1" si="59"/>
        <v>#N/A</v>
      </c>
      <c r="BE33" t="e">
        <f t="shared" ca="1" si="60"/>
        <v>#N/A</v>
      </c>
      <c r="BF33" t="e">
        <f t="shared" ca="1" si="61"/>
        <v>#N/A</v>
      </c>
      <c r="BG33" t="e">
        <f t="shared" ca="1" si="15"/>
        <v>#N/A</v>
      </c>
      <c r="BH33" t="e">
        <f t="shared" ca="1" si="16"/>
        <v>#N/A</v>
      </c>
      <c r="BI33" t="e">
        <f t="shared" ca="1" si="62"/>
        <v>#N/A</v>
      </c>
      <c r="BJ33" t="e">
        <f t="shared" si="63"/>
        <v>#N/A</v>
      </c>
      <c r="BK33" t="e">
        <f t="shared" ca="1" si="64"/>
        <v>#N/A</v>
      </c>
      <c r="BL33" t="e">
        <f t="shared" ca="1" si="65"/>
        <v>#N/A</v>
      </c>
      <c r="BM33" t="e">
        <f t="shared" ca="1" si="18"/>
        <v>#N/A</v>
      </c>
      <c r="BN33" t="e">
        <f t="shared" ca="1" si="19"/>
        <v>#N/A</v>
      </c>
      <c r="BP33" t="e">
        <f t="shared" ca="1" si="66"/>
        <v>#N/A</v>
      </c>
      <c r="BQ33" t="e">
        <f t="shared" ca="1" si="67"/>
        <v>#N/A</v>
      </c>
      <c r="BR33" t="e">
        <f t="shared" ca="1" si="106"/>
        <v>#N/A</v>
      </c>
      <c r="BS33" t="e">
        <f t="shared" ca="1" si="68"/>
        <v>#N/A</v>
      </c>
      <c r="BT33" t="e">
        <f t="shared" ca="1" si="69"/>
        <v>#N/A</v>
      </c>
      <c r="BU33" t="e">
        <f t="shared" ca="1" si="70"/>
        <v>#N/A</v>
      </c>
      <c r="BV33" t="e">
        <f t="shared" ca="1" si="20"/>
        <v>#N/A</v>
      </c>
      <c r="BW33" t="e">
        <f t="shared" ca="1" si="21"/>
        <v>#N/A</v>
      </c>
      <c r="BX33" t="e">
        <f t="shared" ca="1" si="71"/>
        <v>#N/A</v>
      </c>
      <c r="BY33" t="e">
        <f t="shared" si="22"/>
        <v>#N/A</v>
      </c>
      <c r="BZ33" t="e">
        <f t="shared" ca="1" si="72"/>
        <v>#N/A</v>
      </c>
      <c r="CA33" t="e">
        <f t="shared" ca="1" si="73"/>
        <v>#N/A</v>
      </c>
      <c r="CB33" t="e">
        <f t="shared" ca="1" si="23"/>
        <v>#N/A</v>
      </c>
      <c r="CC33" t="e">
        <f t="shared" ca="1" si="24"/>
        <v>#N/A</v>
      </c>
      <c r="CE33" t="e">
        <f t="shared" ca="1" si="74"/>
        <v>#N/A</v>
      </c>
      <c r="CF33" t="e">
        <f t="shared" ca="1" si="75"/>
        <v>#N/A</v>
      </c>
      <c r="CG33" t="e">
        <f t="shared" ca="1" si="107"/>
        <v>#N/A</v>
      </c>
      <c r="CH33" t="e">
        <f t="shared" ca="1" si="76"/>
        <v>#N/A</v>
      </c>
      <c r="CI33" t="e">
        <f t="shared" ca="1" si="77"/>
        <v>#N/A</v>
      </c>
      <c r="CJ33" t="e">
        <f t="shared" ca="1" si="78"/>
        <v>#N/A</v>
      </c>
      <c r="CK33" t="e">
        <f t="shared" ca="1" si="25"/>
        <v>#N/A</v>
      </c>
      <c r="CL33" t="e">
        <f t="shared" ca="1" si="26"/>
        <v>#N/A</v>
      </c>
      <c r="CM33" t="e">
        <f t="shared" ca="1" si="79"/>
        <v>#N/A</v>
      </c>
      <c r="CN33" t="e">
        <f t="shared" si="80"/>
        <v>#N/A</v>
      </c>
      <c r="CO33" t="e">
        <f t="shared" ca="1" si="81"/>
        <v>#N/A</v>
      </c>
      <c r="CP33" t="e">
        <f t="shared" ca="1" si="82"/>
        <v>#N/A</v>
      </c>
      <c r="CQ33" t="e">
        <f t="shared" ca="1" si="28"/>
        <v>#N/A</v>
      </c>
      <c r="CR33" t="e">
        <f t="shared" ca="1" si="29"/>
        <v>#N/A</v>
      </c>
      <c r="CT33" t="e">
        <f t="shared" ca="1" si="83"/>
        <v>#N/A</v>
      </c>
      <c r="CU33" t="e">
        <f t="shared" ca="1" si="84"/>
        <v>#N/A</v>
      </c>
      <c r="CV33" t="e">
        <f t="shared" ca="1" si="108"/>
        <v>#N/A</v>
      </c>
      <c r="CW33" t="e">
        <f t="shared" ca="1" si="85"/>
        <v>#N/A</v>
      </c>
      <c r="CX33" t="e">
        <f t="shared" ca="1" si="86"/>
        <v>#N/A</v>
      </c>
      <c r="CY33" t="e">
        <f t="shared" ca="1" si="87"/>
        <v>#N/A</v>
      </c>
      <c r="CZ33" t="e">
        <f t="shared" ca="1" si="30"/>
        <v>#N/A</v>
      </c>
      <c r="DA33" t="e">
        <f t="shared" ca="1" si="31"/>
        <v>#N/A</v>
      </c>
      <c r="DB33" t="e">
        <f t="shared" ca="1" si="88"/>
        <v>#N/A</v>
      </c>
      <c r="DC33" t="e">
        <f t="shared" si="89"/>
        <v>#N/A</v>
      </c>
      <c r="DD33" t="e">
        <f t="shared" ca="1" si="90"/>
        <v>#N/A</v>
      </c>
      <c r="DE33" t="e">
        <f t="shared" ca="1" si="91"/>
        <v>#N/A</v>
      </c>
      <c r="DF33" t="e">
        <f t="shared" ca="1" si="33"/>
        <v>#N/A</v>
      </c>
      <c r="DG33" t="e">
        <f t="shared" ca="1" si="34"/>
        <v>#N/A</v>
      </c>
      <c r="DI33" t="e">
        <f t="shared" ca="1" si="92"/>
        <v>#N/A</v>
      </c>
      <c r="DJ33" t="e">
        <f t="shared" ca="1" si="93"/>
        <v>#N/A</v>
      </c>
      <c r="DK33" t="e">
        <f t="shared" ca="1" si="109"/>
        <v>#N/A</v>
      </c>
      <c r="DL33" t="e">
        <f t="shared" ca="1" si="94"/>
        <v>#N/A</v>
      </c>
      <c r="DM33" t="e">
        <f t="shared" ca="1" si="95"/>
        <v>#N/A</v>
      </c>
      <c r="DN33" t="e">
        <f t="shared" ca="1" si="96"/>
        <v>#N/A</v>
      </c>
      <c r="DO33" t="e">
        <f t="shared" ca="1" si="35"/>
        <v>#N/A</v>
      </c>
      <c r="DP33" t="e">
        <f t="shared" ca="1" si="36"/>
        <v>#N/A</v>
      </c>
      <c r="DQ33" t="e">
        <f t="shared" ca="1" si="97"/>
        <v>#N/A</v>
      </c>
      <c r="DR33" t="e">
        <f t="shared" si="98"/>
        <v>#N/A</v>
      </c>
      <c r="DS33" t="e">
        <f t="shared" ca="1" si="99"/>
        <v>#N/A</v>
      </c>
      <c r="DT33" t="e">
        <f t="shared" ca="1" si="100"/>
        <v>#N/A</v>
      </c>
      <c r="DU33" t="e">
        <f t="shared" ca="1" si="38"/>
        <v>#N/A</v>
      </c>
      <c r="DV33" t="e">
        <f t="shared" ca="1" si="39"/>
        <v>#N/A</v>
      </c>
    </row>
    <row r="34" spans="12:126" x14ac:dyDescent="0.2">
      <c r="L34" s="1">
        <f>L16</f>
        <v>2.2000000000000002</v>
      </c>
      <c r="M34" s="1">
        <v>0</v>
      </c>
      <c r="N34" s="1">
        <v>0</v>
      </c>
      <c r="O34" s="1">
        <f>IF(L34&lt;&gt;"",(L34*_RMX1)+(M34*_RMY1)+(N34*_RMZ1),"")</f>
        <v>1.6852977748617517</v>
      </c>
      <c r="P34">
        <f>IF(L34&lt;&gt;"",(L34*_RMX2)+(M34*_RMY2)+(N34*_RMZ2),"")</f>
        <v>0.2455615735076892</v>
      </c>
      <c r="Q34">
        <f t="shared" ca="1" si="2"/>
        <v>1.8</v>
      </c>
      <c r="R34">
        <v>0</v>
      </c>
      <c r="S34">
        <f t="shared" si="3"/>
        <v>0</v>
      </c>
      <c r="T34">
        <f t="shared" ca="1" si="4"/>
        <v>1.3788799976141604</v>
      </c>
      <c r="U34">
        <f t="shared" ca="1" si="5"/>
        <v>0.20091401468810935</v>
      </c>
      <c r="V34" t="e">
        <f t="shared" si="6"/>
        <v>#N/A</v>
      </c>
      <c r="W34">
        <f t="shared" ca="1" si="7"/>
        <v>3</v>
      </c>
      <c r="X34" t="e">
        <f t="shared" ca="1" si="110"/>
        <v>#N/A</v>
      </c>
      <c r="Y34" t="e">
        <f t="shared" ca="1" si="111"/>
        <v>#N/A</v>
      </c>
      <c r="Z34" t="e">
        <f t="shared" ca="1" si="112"/>
        <v>#N/A</v>
      </c>
      <c r="AA34" t="e">
        <f t="shared" ca="1" si="43"/>
        <v>#N/A</v>
      </c>
      <c r="AB34" t="e">
        <f t="shared" ca="1" si="113"/>
        <v>#N/A</v>
      </c>
      <c r="AC34" t="e">
        <f t="shared" ca="1" si="114"/>
        <v>#N/A</v>
      </c>
      <c r="AD34" t="e">
        <f t="shared" ca="1" si="115"/>
        <v>#N/A</v>
      </c>
      <c r="AE34" t="e">
        <f t="shared" ca="1" si="116"/>
        <v>#N/A</v>
      </c>
      <c r="AF34" t="e">
        <f t="shared" si="101"/>
        <v>#N/A</v>
      </c>
      <c r="AG34" t="e">
        <f t="shared" ca="1" si="46"/>
        <v>#N/A</v>
      </c>
      <c r="AH34" t="e">
        <f t="shared" ca="1" si="47"/>
        <v>#N/A</v>
      </c>
      <c r="AI34" t="e">
        <f t="shared" ca="1" si="117"/>
        <v>#N/A</v>
      </c>
      <c r="AJ34" t="e">
        <f t="shared" ca="1" si="118"/>
        <v>#N/A</v>
      </c>
      <c r="AL34" t="e">
        <f t="shared" ca="1" si="48"/>
        <v>#N/A</v>
      </c>
      <c r="AM34" t="e">
        <f t="shared" ca="1" si="49"/>
        <v>#N/A</v>
      </c>
      <c r="AN34" t="e">
        <f t="shared" ca="1" si="119"/>
        <v>#N/A</v>
      </c>
      <c r="AO34" t="e">
        <f t="shared" ca="1" si="50"/>
        <v>#N/A</v>
      </c>
      <c r="AP34" t="e">
        <f t="shared" ca="1" si="51"/>
        <v>#N/A</v>
      </c>
      <c r="AQ34" t="e">
        <f t="shared" ca="1" si="120"/>
        <v>#N/A</v>
      </c>
      <c r="AR34" t="e">
        <f t="shared" ca="1" si="121"/>
        <v>#N/A</v>
      </c>
      <c r="AS34" t="e">
        <f t="shared" ca="1" si="122"/>
        <v>#N/A</v>
      </c>
      <c r="AT34" t="e">
        <f t="shared" ca="1" si="123"/>
        <v>#N/A</v>
      </c>
      <c r="AU34" t="e">
        <f t="shared" si="54"/>
        <v>#N/A</v>
      </c>
      <c r="AV34" t="e">
        <f t="shared" ca="1" si="55"/>
        <v>#N/A</v>
      </c>
      <c r="AW34" t="e">
        <f t="shared" ca="1" si="56"/>
        <v>#N/A</v>
      </c>
      <c r="AX34" t="e">
        <f t="shared" ca="1" si="13"/>
        <v>#N/A</v>
      </c>
      <c r="AY34" t="e">
        <f t="shared" ca="1" si="14"/>
        <v>#N/A</v>
      </c>
      <c r="BA34" t="e">
        <f t="shared" ca="1" si="57"/>
        <v>#N/A</v>
      </c>
      <c r="BB34" t="e">
        <f t="shared" ca="1" si="58"/>
        <v>#N/A</v>
      </c>
      <c r="BC34" t="e">
        <f t="shared" ca="1" si="105"/>
        <v>#N/A</v>
      </c>
      <c r="BD34" t="e">
        <f t="shared" ca="1" si="59"/>
        <v>#N/A</v>
      </c>
      <c r="BE34" t="e">
        <f t="shared" ca="1" si="60"/>
        <v>#N/A</v>
      </c>
      <c r="BF34" t="e">
        <f t="shared" ca="1" si="61"/>
        <v>#N/A</v>
      </c>
      <c r="BG34" t="e">
        <f t="shared" ca="1" si="15"/>
        <v>#N/A</v>
      </c>
      <c r="BH34" t="e">
        <f t="shared" ca="1" si="16"/>
        <v>#N/A</v>
      </c>
      <c r="BI34" t="e">
        <f t="shared" ca="1" si="62"/>
        <v>#N/A</v>
      </c>
      <c r="BJ34" t="e">
        <f t="shared" si="63"/>
        <v>#N/A</v>
      </c>
      <c r="BK34" t="e">
        <f t="shared" ca="1" si="64"/>
        <v>#N/A</v>
      </c>
      <c r="BL34" t="e">
        <f t="shared" ca="1" si="65"/>
        <v>#N/A</v>
      </c>
      <c r="BM34" t="e">
        <f t="shared" ca="1" si="18"/>
        <v>#N/A</v>
      </c>
      <c r="BN34" t="e">
        <f t="shared" ca="1" si="19"/>
        <v>#N/A</v>
      </c>
      <c r="BP34" t="e">
        <f t="shared" ca="1" si="66"/>
        <v>#N/A</v>
      </c>
      <c r="BQ34" t="e">
        <f t="shared" ca="1" si="67"/>
        <v>#N/A</v>
      </c>
      <c r="BR34" t="e">
        <f t="shared" ca="1" si="106"/>
        <v>#N/A</v>
      </c>
      <c r="BS34" t="e">
        <f t="shared" ca="1" si="68"/>
        <v>#N/A</v>
      </c>
      <c r="BT34" t="e">
        <f t="shared" ca="1" si="69"/>
        <v>#N/A</v>
      </c>
      <c r="BU34" t="e">
        <f t="shared" ca="1" si="70"/>
        <v>#N/A</v>
      </c>
      <c r="BV34" t="e">
        <f t="shared" ca="1" si="20"/>
        <v>#N/A</v>
      </c>
      <c r="BW34" t="e">
        <f t="shared" ca="1" si="21"/>
        <v>#N/A</v>
      </c>
      <c r="BX34" t="e">
        <f t="shared" ca="1" si="71"/>
        <v>#N/A</v>
      </c>
      <c r="BY34" t="e">
        <f t="shared" si="22"/>
        <v>#N/A</v>
      </c>
      <c r="BZ34" t="e">
        <f t="shared" ca="1" si="72"/>
        <v>#N/A</v>
      </c>
      <c r="CA34" t="e">
        <f t="shared" ca="1" si="73"/>
        <v>#N/A</v>
      </c>
      <c r="CB34" t="e">
        <f t="shared" ca="1" si="23"/>
        <v>#N/A</v>
      </c>
      <c r="CC34" t="e">
        <f t="shared" ca="1" si="24"/>
        <v>#N/A</v>
      </c>
      <c r="CE34" t="e">
        <f t="shared" ca="1" si="74"/>
        <v>#N/A</v>
      </c>
      <c r="CF34" t="e">
        <f t="shared" ca="1" si="75"/>
        <v>#N/A</v>
      </c>
      <c r="CG34" t="e">
        <f t="shared" ca="1" si="107"/>
        <v>#N/A</v>
      </c>
      <c r="CH34" t="e">
        <f t="shared" ca="1" si="76"/>
        <v>#N/A</v>
      </c>
      <c r="CI34" t="e">
        <f t="shared" ca="1" si="77"/>
        <v>#N/A</v>
      </c>
      <c r="CJ34" t="e">
        <f t="shared" ca="1" si="78"/>
        <v>#N/A</v>
      </c>
      <c r="CK34" t="e">
        <f t="shared" ca="1" si="25"/>
        <v>#N/A</v>
      </c>
      <c r="CL34" t="e">
        <f t="shared" ca="1" si="26"/>
        <v>#N/A</v>
      </c>
      <c r="CM34" t="e">
        <f t="shared" ca="1" si="79"/>
        <v>#N/A</v>
      </c>
      <c r="CN34" t="e">
        <f t="shared" si="80"/>
        <v>#N/A</v>
      </c>
      <c r="CO34" t="e">
        <f t="shared" ca="1" si="81"/>
        <v>#N/A</v>
      </c>
      <c r="CP34" t="e">
        <f t="shared" ca="1" si="82"/>
        <v>#N/A</v>
      </c>
      <c r="CQ34" t="e">
        <f t="shared" ca="1" si="28"/>
        <v>#N/A</v>
      </c>
      <c r="CR34" t="e">
        <f t="shared" ca="1" si="29"/>
        <v>#N/A</v>
      </c>
      <c r="CT34" t="e">
        <f t="shared" ca="1" si="83"/>
        <v>#N/A</v>
      </c>
      <c r="CU34" t="e">
        <f t="shared" ca="1" si="84"/>
        <v>#N/A</v>
      </c>
      <c r="CV34" t="e">
        <f t="shared" ca="1" si="108"/>
        <v>#N/A</v>
      </c>
      <c r="CW34" t="e">
        <f t="shared" ca="1" si="85"/>
        <v>#N/A</v>
      </c>
      <c r="CX34" t="e">
        <f t="shared" ca="1" si="86"/>
        <v>#N/A</v>
      </c>
      <c r="CY34" t="e">
        <f t="shared" ca="1" si="87"/>
        <v>#N/A</v>
      </c>
      <c r="CZ34" t="e">
        <f t="shared" ca="1" si="30"/>
        <v>#N/A</v>
      </c>
      <c r="DA34" t="e">
        <f t="shared" ca="1" si="31"/>
        <v>#N/A</v>
      </c>
      <c r="DB34" t="e">
        <f t="shared" ca="1" si="88"/>
        <v>#N/A</v>
      </c>
      <c r="DC34" t="e">
        <f t="shared" si="89"/>
        <v>#N/A</v>
      </c>
      <c r="DD34" t="e">
        <f t="shared" ca="1" si="90"/>
        <v>#N/A</v>
      </c>
      <c r="DE34" t="e">
        <f t="shared" ca="1" si="91"/>
        <v>#N/A</v>
      </c>
      <c r="DF34" t="e">
        <f t="shared" ca="1" si="33"/>
        <v>#N/A</v>
      </c>
      <c r="DG34" t="e">
        <f t="shared" ca="1" si="34"/>
        <v>#N/A</v>
      </c>
      <c r="DI34" t="e">
        <f t="shared" ca="1" si="92"/>
        <v>#N/A</v>
      </c>
      <c r="DJ34" t="e">
        <f t="shared" ca="1" si="93"/>
        <v>#N/A</v>
      </c>
      <c r="DK34" t="e">
        <f t="shared" ca="1" si="109"/>
        <v>#N/A</v>
      </c>
      <c r="DL34" t="e">
        <f t="shared" ca="1" si="94"/>
        <v>#N/A</v>
      </c>
      <c r="DM34" t="e">
        <f t="shared" ca="1" si="95"/>
        <v>#N/A</v>
      </c>
      <c r="DN34" t="e">
        <f t="shared" ca="1" si="96"/>
        <v>#N/A</v>
      </c>
      <c r="DO34" t="e">
        <f t="shared" ca="1" si="35"/>
        <v>#N/A</v>
      </c>
      <c r="DP34" t="e">
        <f t="shared" ca="1" si="36"/>
        <v>#N/A</v>
      </c>
      <c r="DQ34" t="e">
        <f t="shared" ca="1" si="97"/>
        <v>#N/A</v>
      </c>
      <c r="DR34" t="e">
        <f t="shared" si="98"/>
        <v>#N/A</v>
      </c>
      <c r="DS34" t="e">
        <f t="shared" ca="1" si="99"/>
        <v>#N/A</v>
      </c>
      <c r="DT34" t="e">
        <f t="shared" ca="1" si="100"/>
        <v>#N/A</v>
      </c>
      <c r="DU34" t="e">
        <f t="shared" ca="1" si="38"/>
        <v>#N/A</v>
      </c>
      <c r="DV34" t="e">
        <f t="shared" ca="1" si="39"/>
        <v>#N/A</v>
      </c>
    </row>
    <row r="35" spans="12:126" x14ac:dyDescent="0.2">
      <c r="Q35">
        <f t="shared" ca="1" si="2"/>
        <v>2</v>
      </c>
      <c r="R35">
        <v>0</v>
      </c>
      <c r="S35">
        <f t="shared" si="3"/>
        <v>0</v>
      </c>
      <c r="T35">
        <f t="shared" ca="1" si="4"/>
        <v>1.532088886237956</v>
      </c>
      <c r="U35">
        <f t="shared" ca="1" si="5"/>
        <v>0.22323779409789926</v>
      </c>
      <c r="V35" t="e">
        <f t="shared" si="6"/>
        <v>#N/A</v>
      </c>
      <c r="W35">
        <f t="shared" ca="1" si="7"/>
        <v>4</v>
      </c>
      <c r="X35" t="e">
        <f t="shared" ca="1" si="110"/>
        <v>#N/A</v>
      </c>
      <c r="Y35" t="e">
        <f t="shared" ca="1" si="111"/>
        <v>#N/A</v>
      </c>
      <c r="Z35" t="e">
        <f t="shared" ca="1" si="112"/>
        <v>#N/A</v>
      </c>
      <c r="AA35" t="e">
        <f t="shared" ca="1" si="43"/>
        <v>#N/A</v>
      </c>
      <c r="AB35" t="e">
        <f t="shared" ca="1" si="113"/>
        <v>#N/A</v>
      </c>
      <c r="AC35" t="e">
        <f t="shared" ca="1" si="114"/>
        <v>#N/A</v>
      </c>
      <c r="AD35" t="e">
        <f t="shared" ca="1" si="115"/>
        <v>#N/A</v>
      </c>
      <c r="AE35" t="e">
        <f t="shared" ca="1" si="116"/>
        <v>#N/A</v>
      </c>
      <c r="AF35" t="e">
        <f t="shared" si="101"/>
        <v>#N/A</v>
      </c>
      <c r="AG35" t="e">
        <f t="shared" ca="1" si="46"/>
        <v>#N/A</v>
      </c>
      <c r="AH35" t="e">
        <f t="shared" ca="1" si="47"/>
        <v>#N/A</v>
      </c>
      <c r="AI35" t="e">
        <f t="shared" ca="1" si="117"/>
        <v>#N/A</v>
      </c>
      <c r="AJ35" t="e">
        <f t="shared" ca="1" si="118"/>
        <v>#N/A</v>
      </c>
      <c r="AL35" t="e">
        <f t="shared" ca="1" si="48"/>
        <v>#N/A</v>
      </c>
      <c r="AM35" t="e">
        <f t="shared" ca="1" si="49"/>
        <v>#N/A</v>
      </c>
      <c r="AN35" t="e">
        <f t="shared" ca="1" si="119"/>
        <v>#N/A</v>
      </c>
      <c r="AO35" t="e">
        <f t="shared" ca="1" si="50"/>
        <v>#N/A</v>
      </c>
      <c r="AP35" t="e">
        <f t="shared" ca="1" si="51"/>
        <v>#N/A</v>
      </c>
      <c r="AQ35" t="e">
        <f t="shared" ca="1" si="120"/>
        <v>#N/A</v>
      </c>
      <c r="AR35" t="e">
        <f t="shared" ca="1" si="121"/>
        <v>#N/A</v>
      </c>
      <c r="AS35" t="e">
        <f t="shared" ca="1" si="122"/>
        <v>#N/A</v>
      </c>
      <c r="AT35" t="e">
        <f t="shared" ca="1" si="123"/>
        <v>#N/A</v>
      </c>
      <c r="AU35" t="e">
        <f t="shared" si="54"/>
        <v>#N/A</v>
      </c>
      <c r="AV35" t="e">
        <f t="shared" ca="1" si="55"/>
        <v>#N/A</v>
      </c>
      <c r="AW35" t="e">
        <f t="shared" ca="1" si="56"/>
        <v>#N/A</v>
      </c>
      <c r="AX35" t="e">
        <f t="shared" ca="1" si="13"/>
        <v>#N/A</v>
      </c>
      <c r="AY35" t="e">
        <f t="shared" ca="1" si="14"/>
        <v>#N/A</v>
      </c>
      <c r="BA35" t="e">
        <f t="shared" ca="1" si="57"/>
        <v>#N/A</v>
      </c>
      <c r="BB35" t="e">
        <f t="shared" ca="1" si="58"/>
        <v>#N/A</v>
      </c>
      <c r="BC35" t="e">
        <f t="shared" ca="1" si="105"/>
        <v>#N/A</v>
      </c>
      <c r="BD35" t="e">
        <f t="shared" ca="1" si="59"/>
        <v>#N/A</v>
      </c>
      <c r="BE35" t="e">
        <f t="shared" ca="1" si="60"/>
        <v>#N/A</v>
      </c>
      <c r="BF35" t="e">
        <f t="shared" ca="1" si="61"/>
        <v>#N/A</v>
      </c>
      <c r="BG35" t="e">
        <f t="shared" ca="1" si="15"/>
        <v>#N/A</v>
      </c>
      <c r="BH35" t="e">
        <f t="shared" ca="1" si="16"/>
        <v>#N/A</v>
      </c>
      <c r="BI35" t="e">
        <f t="shared" ca="1" si="62"/>
        <v>#N/A</v>
      </c>
      <c r="BJ35" t="e">
        <f t="shared" si="63"/>
        <v>#N/A</v>
      </c>
      <c r="BK35" t="e">
        <f t="shared" ca="1" si="64"/>
        <v>#N/A</v>
      </c>
      <c r="BL35" t="e">
        <f t="shared" ca="1" si="65"/>
        <v>#N/A</v>
      </c>
      <c r="BM35" t="e">
        <f t="shared" ca="1" si="18"/>
        <v>#N/A</v>
      </c>
      <c r="BN35" t="e">
        <f t="shared" ca="1" si="19"/>
        <v>#N/A</v>
      </c>
      <c r="BP35" t="e">
        <f t="shared" ca="1" si="66"/>
        <v>#N/A</v>
      </c>
      <c r="BQ35" t="e">
        <f t="shared" ca="1" si="67"/>
        <v>#N/A</v>
      </c>
      <c r="BR35" t="e">
        <f t="shared" ca="1" si="106"/>
        <v>#N/A</v>
      </c>
      <c r="BS35" t="e">
        <f t="shared" ca="1" si="68"/>
        <v>#N/A</v>
      </c>
      <c r="BT35" t="e">
        <f t="shared" ca="1" si="69"/>
        <v>#N/A</v>
      </c>
      <c r="BU35" t="e">
        <f t="shared" ca="1" si="70"/>
        <v>#N/A</v>
      </c>
      <c r="BV35" t="e">
        <f t="shared" ca="1" si="20"/>
        <v>#N/A</v>
      </c>
      <c r="BW35" t="e">
        <f t="shared" ca="1" si="21"/>
        <v>#N/A</v>
      </c>
      <c r="BX35" t="e">
        <f t="shared" ca="1" si="71"/>
        <v>#N/A</v>
      </c>
      <c r="BY35" t="e">
        <f t="shared" si="22"/>
        <v>#N/A</v>
      </c>
      <c r="BZ35" t="e">
        <f t="shared" ca="1" si="72"/>
        <v>#N/A</v>
      </c>
      <c r="CA35" t="e">
        <f t="shared" ca="1" si="73"/>
        <v>#N/A</v>
      </c>
      <c r="CB35" t="e">
        <f t="shared" ca="1" si="23"/>
        <v>#N/A</v>
      </c>
      <c r="CC35" t="e">
        <f t="shared" ca="1" si="24"/>
        <v>#N/A</v>
      </c>
      <c r="CE35" t="e">
        <f t="shared" ca="1" si="74"/>
        <v>#N/A</v>
      </c>
      <c r="CF35" t="e">
        <f t="shared" ca="1" si="75"/>
        <v>#N/A</v>
      </c>
      <c r="CG35" t="e">
        <f t="shared" ca="1" si="107"/>
        <v>#N/A</v>
      </c>
      <c r="CH35" t="e">
        <f t="shared" ca="1" si="76"/>
        <v>#N/A</v>
      </c>
      <c r="CI35" t="e">
        <f t="shared" ca="1" si="77"/>
        <v>#N/A</v>
      </c>
      <c r="CJ35" t="e">
        <f t="shared" ca="1" si="78"/>
        <v>#N/A</v>
      </c>
      <c r="CK35" t="e">
        <f t="shared" ca="1" si="25"/>
        <v>#N/A</v>
      </c>
      <c r="CL35" t="e">
        <f t="shared" ca="1" si="26"/>
        <v>#N/A</v>
      </c>
      <c r="CM35" t="e">
        <f t="shared" ca="1" si="79"/>
        <v>#N/A</v>
      </c>
      <c r="CN35" t="e">
        <f t="shared" si="80"/>
        <v>#N/A</v>
      </c>
      <c r="CO35" t="e">
        <f t="shared" ca="1" si="81"/>
        <v>#N/A</v>
      </c>
      <c r="CP35" t="e">
        <f t="shared" ca="1" si="82"/>
        <v>#N/A</v>
      </c>
      <c r="CQ35" t="e">
        <f t="shared" ca="1" si="28"/>
        <v>#N/A</v>
      </c>
      <c r="CR35" t="e">
        <f t="shared" ca="1" si="29"/>
        <v>#N/A</v>
      </c>
      <c r="CT35" t="e">
        <f t="shared" ca="1" si="83"/>
        <v>#N/A</v>
      </c>
      <c r="CU35" t="e">
        <f t="shared" ca="1" si="84"/>
        <v>#N/A</v>
      </c>
      <c r="CV35" t="e">
        <f t="shared" ca="1" si="108"/>
        <v>#N/A</v>
      </c>
      <c r="CW35" t="e">
        <f t="shared" ca="1" si="85"/>
        <v>#N/A</v>
      </c>
      <c r="CX35" t="e">
        <f t="shared" ca="1" si="86"/>
        <v>#N/A</v>
      </c>
      <c r="CY35" t="e">
        <f t="shared" ca="1" si="87"/>
        <v>#N/A</v>
      </c>
      <c r="CZ35" t="e">
        <f t="shared" ca="1" si="30"/>
        <v>#N/A</v>
      </c>
      <c r="DA35" t="e">
        <f t="shared" ca="1" si="31"/>
        <v>#N/A</v>
      </c>
      <c r="DB35" t="e">
        <f t="shared" ca="1" si="88"/>
        <v>#N/A</v>
      </c>
      <c r="DC35" t="e">
        <f t="shared" si="89"/>
        <v>#N/A</v>
      </c>
      <c r="DD35" t="e">
        <f t="shared" ca="1" si="90"/>
        <v>#N/A</v>
      </c>
      <c r="DE35" t="e">
        <f t="shared" ca="1" si="91"/>
        <v>#N/A</v>
      </c>
      <c r="DF35" t="e">
        <f t="shared" ca="1" si="33"/>
        <v>#N/A</v>
      </c>
      <c r="DG35" t="e">
        <f t="shared" ca="1" si="34"/>
        <v>#N/A</v>
      </c>
      <c r="DI35" t="e">
        <f t="shared" ca="1" si="92"/>
        <v>#N/A</v>
      </c>
      <c r="DJ35" t="e">
        <f t="shared" ca="1" si="93"/>
        <v>#N/A</v>
      </c>
      <c r="DK35" t="e">
        <f t="shared" ca="1" si="109"/>
        <v>#N/A</v>
      </c>
      <c r="DL35" t="e">
        <f t="shared" ca="1" si="94"/>
        <v>#N/A</v>
      </c>
      <c r="DM35" t="e">
        <f t="shared" ca="1" si="95"/>
        <v>#N/A</v>
      </c>
      <c r="DN35" t="e">
        <f t="shared" ca="1" si="96"/>
        <v>#N/A</v>
      </c>
      <c r="DO35" t="e">
        <f t="shared" ca="1" si="35"/>
        <v>#N/A</v>
      </c>
      <c r="DP35" t="e">
        <f t="shared" ca="1" si="36"/>
        <v>#N/A</v>
      </c>
      <c r="DQ35" t="e">
        <f t="shared" ca="1" si="97"/>
        <v>#N/A</v>
      </c>
      <c r="DR35" t="e">
        <f t="shared" si="98"/>
        <v>#N/A</v>
      </c>
      <c r="DS35" t="e">
        <f t="shared" ca="1" si="99"/>
        <v>#N/A</v>
      </c>
      <c r="DT35" t="e">
        <f t="shared" ca="1" si="100"/>
        <v>#N/A</v>
      </c>
      <c r="DU35" t="e">
        <f t="shared" ca="1" si="38"/>
        <v>#N/A</v>
      </c>
      <c r="DV35" t="e">
        <f t="shared" ca="1" si="39"/>
        <v>#N/A</v>
      </c>
    </row>
    <row r="36" spans="12:126" x14ac:dyDescent="0.2">
      <c r="L36" s="1">
        <f>L33</f>
        <v>0</v>
      </c>
      <c r="M36" s="1">
        <f>M33</f>
        <v>0</v>
      </c>
      <c r="N36" s="1">
        <f>-d</f>
        <v>-0.3</v>
      </c>
      <c r="O36" s="1">
        <f>IF(L36&lt;&gt;"",(L36*_RMX1)+(M36*_RMY1)+(N36*_RMZ1),"")</f>
        <v>-0.19283628290596178</v>
      </c>
      <c r="P36">
        <f>IF(L36&lt;&gt;"",(L36*_RMX2)+(M36*_RMY2)+(N36*_RMZ2),"")</f>
        <v>3.9906666467846699E-2</v>
      </c>
      <c r="Q36">
        <f t="shared" ca="1" si="2"/>
        <v>2</v>
      </c>
      <c r="R36">
        <v>0</v>
      </c>
      <c r="S36">
        <f t="shared" si="3"/>
        <v>-0.3</v>
      </c>
      <c r="T36">
        <f t="shared" ca="1" si="4"/>
        <v>1.3392526033319943</v>
      </c>
      <c r="U36">
        <f t="shared" ca="1" si="5"/>
        <v>0.26314446056574597</v>
      </c>
      <c r="V36" t="e">
        <f t="shared" si="6"/>
        <v>#N/A</v>
      </c>
      <c r="W36">
        <f t="shared" ca="1" si="7"/>
        <v>5</v>
      </c>
      <c r="X36" t="e">
        <f t="shared" ca="1" si="110"/>
        <v>#N/A</v>
      </c>
      <c r="Y36" t="e">
        <f t="shared" ca="1" si="111"/>
        <v>#N/A</v>
      </c>
      <c r="Z36" t="e">
        <f t="shared" ca="1" si="112"/>
        <v>#N/A</v>
      </c>
      <c r="AA36" t="e">
        <f t="shared" ca="1" si="43"/>
        <v>#N/A</v>
      </c>
      <c r="AB36" t="e">
        <f t="shared" ca="1" si="113"/>
        <v>#N/A</v>
      </c>
      <c r="AC36" t="e">
        <f t="shared" ca="1" si="114"/>
        <v>#N/A</v>
      </c>
      <c r="AD36" t="e">
        <f t="shared" ca="1" si="115"/>
        <v>#N/A</v>
      </c>
      <c r="AE36" t="e">
        <f t="shared" ca="1" si="116"/>
        <v>#N/A</v>
      </c>
      <c r="AF36" t="e">
        <f t="shared" si="101"/>
        <v>#N/A</v>
      </c>
      <c r="AG36" t="e">
        <f t="shared" ca="1" si="46"/>
        <v>#N/A</v>
      </c>
      <c r="AH36" t="e">
        <f t="shared" ca="1" si="47"/>
        <v>#N/A</v>
      </c>
      <c r="AI36" t="e">
        <f t="shared" ca="1" si="117"/>
        <v>#N/A</v>
      </c>
      <c r="AJ36" t="e">
        <f t="shared" ca="1" si="118"/>
        <v>#N/A</v>
      </c>
      <c r="AL36" t="e">
        <f t="shared" ca="1" si="48"/>
        <v>#N/A</v>
      </c>
      <c r="AM36" t="e">
        <f t="shared" ca="1" si="49"/>
        <v>#N/A</v>
      </c>
      <c r="AN36" t="e">
        <f t="shared" ca="1" si="119"/>
        <v>#N/A</v>
      </c>
      <c r="AO36" t="e">
        <f t="shared" ca="1" si="50"/>
        <v>#N/A</v>
      </c>
      <c r="AP36" t="e">
        <f t="shared" ca="1" si="51"/>
        <v>#N/A</v>
      </c>
      <c r="AQ36" t="e">
        <f t="shared" ca="1" si="120"/>
        <v>#N/A</v>
      </c>
      <c r="AR36" t="e">
        <f t="shared" ca="1" si="121"/>
        <v>#N/A</v>
      </c>
      <c r="AS36" t="e">
        <f t="shared" ca="1" si="122"/>
        <v>#N/A</v>
      </c>
      <c r="AT36" t="e">
        <f t="shared" ca="1" si="123"/>
        <v>#N/A</v>
      </c>
      <c r="AU36" t="e">
        <f t="shared" si="54"/>
        <v>#N/A</v>
      </c>
      <c r="AV36" t="e">
        <f t="shared" ca="1" si="55"/>
        <v>#N/A</v>
      </c>
      <c r="AW36" t="e">
        <f t="shared" ca="1" si="56"/>
        <v>#N/A</v>
      </c>
      <c r="AX36" t="e">
        <f t="shared" ca="1" si="13"/>
        <v>#N/A</v>
      </c>
      <c r="AY36" t="e">
        <f t="shared" ca="1" si="14"/>
        <v>#N/A</v>
      </c>
      <c r="BA36" t="e">
        <f t="shared" ca="1" si="57"/>
        <v>#N/A</v>
      </c>
      <c r="BB36" t="e">
        <f t="shared" ca="1" si="58"/>
        <v>#N/A</v>
      </c>
      <c r="BC36" t="e">
        <f t="shared" ca="1" si="105"/>
        <v>#N/A</v>
      </c>
      <c r="BD36" t="e">
        <f t="shared" ca="1" si="59"/>
        <v>#N/A</v>
      </c>
      <c r="BE36" t="e">
        <f t="shared" ca="1" si="60"/>
        <v>#N/A</v>
      </c>
      <c r="BF36" t="e">
        <f t="shared" ca="1" si="61"/>
        <v>#N/A</v>
      </c>
      <c r="BG36" t="e">
        <f t="shared" ca="1" si="15"/>
        <v>#N/A</v>
      </c>
      <c r="BH36" t="e">
        <f t="shared" ca="1" si="16"/>
        <v>#N/A</v>
      </c>
      <c r="BI36" t="e">
        <f t="shared" ca="1" si="62"/>
        <v>#N/A</v>
      </c>
      <c r="BJ36" t="e">
        <f t="shared" si="63"/>
        <v>#N/A</v>
      </c>
      <c r="BK36" t="e">
        <f t="shared" ca="1" si="64"/>
        <v>#N/A</v>
      </c>
      <c r="BL36" t="e">
        <f t="shared" ca="1" si="65"/>
        <v>#N/A</v>
      </c>
      <c r="BM36" t="e">
        <f t="shared" ca="1" si="18"/>
        <v>#N/A</v>
      </c>
      <c r="BN36" t="e">
        <f t="shared" ca="1" si="19"/>
        <v>#N/A</v>
      </c>
      <c r="BP36" t="e">
        <f t="shared" ca="1" si="66"/>
        <v>#N/A</v>
      </c>
      <c r="BQ36" t="e">
        <f t="shared" ca="1" si="67"/>
        <v>#N/A</v>
      </c>
      <c r="BR36" t="e">
        <f t="shared" ca="1" si="106"/>
        <v>#N/A</v>
      </c>
      <c r="BS36" t="e">
        <f t="shared" ca="1" si="68"/>
        <v>#N/A</v>
      </c>
      <c r="BT36" t="e">
        <f t="shared" ca="1" si="69"/>
        <v>#N/A</v>
      </c>
      <c r="BU36" t="e">
        <f t="shared" ca="1" si="70"/>
        <v>#N/A</v>
      </c>
      <c r="BV36" t="e">
        <f t="shared" ca="1" si="20"/>
        <v>#N/A</v>
      </c>
      <c r="BW36" t="e">
        <f t="shared" ca="1" si="21"/>
        <v>#N/A</v>
      </c>
      <c r="BX36" t="e">
        <f t="shared" ca="1" si="71"/>
        <v>#N/A</v>
      </c>
      <c r="BY36" t="e">
        <f t="shared" si="22"/>
        <v>#N/A</v>
      </c>
      <c r="BZ36" t="e">
        <f t="shared" ca="1" si="72"/>
        <v>#N/A</v>
      </c>
      <c r="CA36" t="e">
        <f t="shared" ca="1" si="73"/>
        <v>#N/A</v>
      </c>
      <c r="CB36" t="e">
        <f t="shared" ca="1" si="23"/>
        <v>#N/A</v>
      </c>
      <c r="CC36" t="e">
        <f t="shared" ca="1" si="24"/>
        <v>#N/A</v>
      </c>
      <c r="CE36" t="e">
        <f t="shared" ca="1" si="74"/>
        <v>#N/A</v>
      </c>
      <c r="CF36" t="e">
        <f t="shared" ca="1" si="75"/>
        <v>#N/A</v>
      </c>
      <c r="CG36" t="e">
        <f t="shared" ca="1" si="107"/>
        <v>#N/A</v>
      </c>
      <c r="CH36" t="e">
        <f t="shared" ca="1" si="76"/>
        <v>#N/A</v>
      </c>
      <c r="CI36" t="e">
        <f t="shared" ca="1" si="77"/>
        <v>#N/A</v>
      </c>
      <c r="CJ36" t="e">
        <f t="shared" ca="1" si="78"/>
        <v>#N/A</v>
      </c>
      <c r="CK36" t="e">
        <f t="shared" ca="1" si="25"/>
        <v>#N/A</v>
      </c>
      <c r="CL36" t="e">
        <f t="shared" ca="1" si="26"/>
        <v>#N/A</v>
      </c>
      <c r="CM36" t="e">
        <f t="shared" ca="1" si="79"/>
        <v>#N/A</v>
      </c>
      <c r="CN36" t="e">
        <f t="shared" si="80"/>
        <v>#N/A</v>
      </c>
      <c r="CO36" t="e">
        <f t="shared" ca="1" si="81"/>
        <v>#N/A</v>
      </c>
      <c r="CP36" t="e">
        <f t="shared" ca="1" si="82"/>
        <v>#N/A</v>
      </c>
      <c r="CQ36" t="e">
        <f t="shared" ca="1" si="28"/>
        <v>#N/A</v>
      </c>
      <c r="CR36" t="e">
        <f t="shared" ca="1" si="29"/>
        <v>#N/A</v>
      </c>
      <c r="CT36" t="e">
        <f t="shared" ca="1" si="83"/>
        <v>#N/A</v>
      </c>
      <c r="CU36" t="e">
        <f t="shared" ca="1" si="84"/>
        <v>#N/A</v>
      </c>
      <c r="CV36" t="e">
        <f t="shared" ca="1" si="108"/>
        <v>#N/A</v>
      </c>
      <c r="CW36" t="e">
        <f t="shared" ca="1" si="85"/>
        <v>#N/A</v>
      </c>
      <c r="CX36" t="e">
        <f t="shared" ca="1" si="86"/>
        <v>#N/A</v>
      </c>
      <c r="CY36" t="e">
        <f t="shared" ca="1" si="87"/>
        <v>#N/A</v>
      </c>
      <c r="CZ36" t="e">
        <f t="shared" ca="1" si="30"/>
        <v>#N/A</v>
      </c>
      <c r="DA36" t="e">
        <f t="shared" ca="1" si="31"/>
        <v>#N/A</v>
      </c>
      <c r="DB36" t="e">
        <f t="shared" ca="1" si="88"/>
        <v>#N/A</v>
      </c>
      <c r="DC36" t="e">
        <f t="shared" si="89"/>
        <v>#N/A</v>
      </c>
      <c r="DD36" t="e">
        <f t="shared" ca="1" si="90"/>
        <v>#N/A</v>
      </c>
      <c r="DE36" t="e">
        <f t="shared" ca="1" si="91"/>
        <v>#N/A</v>
      </c>
      <c r="DF36" t="e">
        <f t="shared" ca="1" si="33"/>
        <v>#N/A</v>
      </c>
      <c r="DG36" t="e">
        <f t="shared" ca="1" si="34"/>
        <v>#N/A</v>
      </c>
      <c r="DI36" t="e">
        <f t="shared" ca="1" si="92"/>
        <v>#N/A</v>
      </c>
      <c r="DJ36" t="e">
        <f t="shared" ca="1" si="93"/>
        <v>#N/A</v>
      </c>
      <c r="DK36" t="e">
        <f t="shared" ca="1" si="109"/>
        <v>#N/A</v>
      </c>
      <c r="DL36" t="e">
        <f t="shared" ca="1" si="94"/>
        <v>#N/A</v>
      </c>
      <c r="DM36" t="e">
        <f t="shared" ca="1" si="95"/>
        <v>#N/A</v>
      </c>
      <c r="DN36" t="e">
        <f t="shared" ca="1" si="96"/>
        <v>#N/A</v>
      </c>
      <c r="DO36" t="e">
        <f t="shared" ca="1" si="35"/>
        <v>#N/A</v>
      </c>
      <c r="DP36" t="e">
        <f t="shared" ca="1" si="36"/>
        <v>#N/A</v>
      </c>
      <c r="DQ36" t="e">
        <f t="shared" ca="1" si="97"/>
        <v>#N/A</v>
      </c>
      <c r="DR36" t="e">
        <f t="shared" si="98"/>
        <v>#N/A</v>
      </c>
      <c r="DS36" t="e">
        <f t="shared" ca="1" si="99"/>
        <v>#N/A</v>
      </c>
      <c r="DT36" t="e">
        <f t="shared" ca="1" si="100"/>
        <v>#N/A</v>
      </c>
      <c r="DU36" t="e">
        <f t="shared" ca="1" si="38"/>
        <v>#N/A</v>
      </c>
      <c r="DV36" t="e">
        <f t="shared" ca="1" si="39"/>
        <v>#N/A</v>
      </c>
    </row>
    <row r="37" spans="12:126" x14ac:dyDescent="0.2">
      <c r="L37" s="1">
        <f>L34</f>
        <v>2.2000000000000002</v>
      </c>
      <c r="M37" s="1">
        <f>M34</f>
        <v>0</v>
      </c>
      <c r="N37" s="1">
        <f>-d</f>
        <v>-0.3</v>
      </c>
      <c r="O37" s="1">
        <f>IF(L37&lt;&gt;"",(L37*_RMX1)+(M37*_RMY1)+(N37*_RMZ1),"")</f>
        <v>1.4924614919557899</v>
      </c>
      <c r="P37">
        <f>IF(L37&lt;&gt;"",(L37*_RMX2)+(M37*_RMY2)+(N37*_RMZ2),"")</f>
        <v>0.28546823997553589</v>
      </c>
      <c r="Q37">
        <f t="shared" ca="1" si="2"/>
        <v>2.2000000000000002</v>
      </c>
      <c r="R37">
        <v>0</v>
      </c>
      <c r="S37">
        <f t="shared" si="3"/>
        <v>-0.3</v>
      </c>
      <c r="T37">
        <f t="shared" ca="1" si="4"/>
        <v>1.4924614919557899</v>
      </c>
      <c r="U37">
        <f t="shared" ca="1" si="5"/>
        <v>0.28546823997553589</v>
      </c>
      <c r="V37" t="e">
        <f t="shared" si="6"/>
        <v>#N/A</v>
      </c>
      <c r="W37">
        <f t="shared" ca="1" si="7"/>
        <v>3</v>
      </c>
      <c r="X37" t="e">
        <f t="shared" ca="1" si="110"/>
        <v>#N/A</v>
      </c>
      <c r="Y37" t="e">
        <f t="shared" ca="1" si="111"/>
        <v>#N/A</v>
      </c>
      <c r="Z37" t="e">
        <f t="shared" ca="1" si="112"/>
        <v>#N/A</v>
      </c>
      <c r="AA37" t="e">
        <f t="shared" ca="1" si="43"/>
        <v>#N/A</v>
      </c>
      <c r="AB37" t="e">
        <f t="shared" ca="1" si="113"/>
        <v>#N/A</v>
      </c>
      <c r="AC37" t="e">
        <f t="shared" ca="1" si="114"/>
        <v>#N/A</v>
      </c>
      <c r="AD37" t="e">
        <f t="shared" ca="1" si="115"/>
        <v>#N/A</v>
      </c>
      <c r="AE37" t="e">
        <f t="shared" ca="1" si="116"/>
        <v>#N/A</v>
      </c>
      <c r="AF37" t="e">
        <f t="shared" si="101"/>
        <v>#N/A</v>
      </c>
      <c r="AG37" t="e">
        <f t="shared" ca="1" si="46"/>
        <v>#N/A</v>
      </c>
      <c r="AH37" t="e">
        <f t="shared" ca="1" si="47"/>
        <v>#N/A</v>
      </c>
      <c r="AI37" t="e">
        <f t="shared" ca="1" si="117"/>
        <v>#N/A</v>
      </c>
      <c r="AJ37" t="e">
        <f t="shared" ca="1" si="118"/>
        <v>#N/A</v>
      </c>
      <c r="AL37" t="e">
        <f t="shared" ca="1" si="48"/>
        <v>#N/A</v>
      </c>
      <c r="AM37" t="e">
        <f t="shared" ca="1" si="49"/>
        <v>#N/A</v>
      </c>
      <c r="AN37" t="e">
        <f t="shared" ca="1" si="119"/>
        <v>#N/A</v>
      </c>
      <c r="AO37" t="e">
        <f t="shared" ca="1" si="50"/>
        <v>#N/A</v>
      </c>
      <c r="AP37" t="e">
        <f t="shared" ca="1" si="51"/>
        <v>#N/A</v>
      </c>
      <c r="AQ37" t="e">
        <f t="shared" ca="1" si="120"/>
        <v>#N/A</v>
      </c>
      <c r="AR37" t="e">
        <f t="shared" ca="1" si="121"/>
        <v>#N/A</v>
      </c>
      <c r="AS37" t="e">
        <f t="shared" ca="1" si="122"/>
        <v>#N/A</v>
      </c>
      <c r="AT37" t="e">
        <f t="shared" ca="1" si="123"/>
        <v>#N/A</v>
      </c>
      <c r="AU37" t="e">
        <f t="shared" si="54"/>
        <v>#N/A</v>
      </c>
      <c r="AV37" t="e">
        <f t="shared" ca="1" si="55"/>
        <v>#N/A</v>
      </c>
      <c r="AW37" t="e">
        <f t="shared" ca="1" si="56"/>
        <v>#N/A</v>
      </c>
      <c r="AX37" t="e">
        <f t="shared" ca="1" si="13"/>
        <v>#N/A</v>
      </c>
      <c r="AY37" t="e">
        <f t="shared" ca="1" si="14"/>
        <v>#N/A</v>
      </c>
      <c r="BA37" t="e">
        <f t="shared" ca="1" si="57"/>
        <v>#N/A</v>
      </c>
      <c r="BB37" t="e">
        <f t="shared" ca="1" si="58"/>
        <v>#N/A</v>
      </c>
      <c r="BC37" t="e">
        <f t="shared" ca="1" si="105"/>
        <v>#N/A</v>
      </c>
      <c r="BD37" t="e">
        <f t="shared" ca="1" si="59"/>
        <v>#N/A</v>
      </c>
      <c r="BE37" t="e">
        <f t="shared" ca="1" si="60"/>
        <v>#N/A</v>
      </c>
      <c r="BF37" t="e">
        <f t="shared" ca="1" si="61"/>
        <v>#N/A</v>
      </c>
      <c r="BG37" t="e">
        <f t="shared" ca="1" si="15"/>
        <v>#N/A</v>
      </c>
      <c r="BH37" t="e">
        <f t="shared" ca="1" si="16"/>
        <v>#N/A</v>
      </c>
      <c r="BI37" t="e">
        <f t="shared" ca="1" si="62"/>
        <v>#N/A</v>
      </c>
      <c r="BJ37" t="e">
        <f t="shared" si="63"/>
        <v>#N/A</v>
      </c>
      <c r="BK37" t="e">
        <f t="shared" ca="1" si="64"/>
        <v>#N/A</v>
      </c>
      <c r="BL37" t="e">
        <f t="shared" ca="1" si="65"/>
        <v>#N/A</v>
      </c>
      <c r="BM37" t="e">
        <f t="shared" ca="1" si="18"/>
        <v>#N/A</v>
      </c>
      <c r="BN37" t="e">
        <f t="shared" ca="1" si="19"/>
        <v>#N/A</v>
      </c>
      <c r="BP37" t="e">
        <f t="shared" ca="1" si="66"/>
        <v>#N/A</v>
      </c>
      <c r="BQ37" t="e">
        <f t="shared" ca="1" si="67"/>
        <v>#N/A</v>
      </c>
      <c r="BR37" t="e">
        <f t="shared" ca="1" si="106"/>
        <v>#N/A</v>
      </c>
      <c r="BS37" t="e">
        <f t="shared" ca="1" si="68"/>
        <v>#N/A</v>
      </c>
      <c r="BT37" t="e">
        <f t="shared" ca="1" si="69"/>
        <v>#N/A</v>
      </c>
      <c r="BU37" t="e">
        <f t="shared" ca="1" si="70"/>
        <v>#N/A</v>
      </c>
      <c r="BV37" t="e">
        <f t="shared" ca="1" si="20"/>
        <v>#N/A</v>
      </c>
      <c r="BW37" t="e">
        <f t="shared" ca="1" si="21"/>
        <v>#N/A</v>
      </c>
      <c r="BX37" t="e">
        <f t="shared" ca="1" si="71"/>
        <v>#N/A</v>
      </c>
      <c r="BY37" t="e">
        <f t="shared" si="22"/>
        <v>#N/A</v>
      </c>
      <c r="BZ37" t="e">
        <f t="shared" ca="1" si="72"/>
        <v>#N/A</v>
      </c>
      <c r="CA37" t="e">
        <f t="shared" ca="1" si="73"/>
        <v>#N/A</v>
      </c>
      <c r="CB37" t="e">
        <f t="shared" ca="1" si="23"/>
        <v>#N/A</v>
      </c>
      <c r="CC37" t="e">
        <f t="shared" ca="1" si="24"/>
        <v>#N/A</v>
      </c>
      <c r="CE37" t="e">
        <f t="shared" ca="1" si="74"/>
        <v>#N/A</v>
      </c>
      <c r="CF37" t="e">
        <f t="shared" ca="1" si="75"/>
        <v>#N/A</v>
      </c>
      <c r="CG37" t="e">
        <f t="shared" ca="1" si="107"/>
        <v>#N/A</v>
      </c>
      <c r="CH37" t="e">
        <f t="shared" ca="1" si="76"/>
        <v>#N/A</v>
      </c>
      <c r="CI37" t="e">
        <f t="shared" ca="1" si="77"/>
        <v>#N/A</v>
      </c>
      <c r="CJ37" t="e">
        <f t="shared" ca="1" si="78"/>
        <v>#N/A</v>
      </c>
      <c r="CK37" t="e">
        <f t="shared" ca="1" si="25"/>
        <v>#N/A</v>
      </c>
      <c r="CL37" t="e">
        <f t="shared" ca="1" si="26"/>
        <v>#N/A</v>
      </c>
      <c r="CM37" t="e">
        <f t="shared" ca="1" si="79"/>
        <v>#N/A</v>
      </c>
      <c r="CN37" t="e">
        <f t="shared" si="80"/>
        <v>#N/A</v>
      </c>
      <c r="CO37" t="e">
        <f t="shared" ca="1" si="81"/>
        <v>#N/A</v>
      </c>
      <c r="CP37" t="e">
        <f t="shared" ca="1" si="82"/>
        <v>#N/A</v>
      </c>
      <c r="CQ37" t="e">
        <f t="shared" ca="1" si="28"/>
        <v>#N/A</v>
      </c>
      <c r="CR37" t="e">
        <f t="shared" ca="1" si="29"/>
        <v>#N/A</v>
      </c>
      <c r="CT37" t="e">
        <f t="shared" ca="1" si="83"/>
        <v>#N/A</v>
      </c>
      <c r="CU37" t="e">
        <f t="shared" ca="1" si="84"/>
        <v>#N/A</v>
      </c>
      <c r="CV37" t="e">
        <f t="shared" ca="1" si="108"/>
        <v>#N/A</v>
      </c>
      <c r="CW37" t="e">
        <f t="shared" ca="1" si="85"/>
        <v>#N/A</v>
      </c>
      <c r="CX37" t="e">
        <f t="shared" ca="1" si="86"/>
        <v>#N/A</v>
      </c>
      <c r="CY37" t="e">
        <f t="shared" ca="1" si="87"/>
        <v>#N/A</v>
      </c>
      <c r="CZ37" t="e">
        <f t="shared" ca="1" si="30"/>
        <v>#N/A</v>
      </c>
      <c r="DA37" t="e">
        <f t="shared" ca="1" si="31"/>
        <v>#N/A</v>
      </c>
      <c r="DB37" t="e">
        <f t="shared" ca="1" si="88"/>
        <v>#N/A</v>
      </c>
      <c r="DC37" t="e">
        <f t="shared" si="89"/>
        <v>#N/A</v>
      </c>
      <c r="DD37" t="e">
        <f t="shared" ca="1" si="90"/>
        <v>#N/A</v>
      </c>
      <c r="DE37" t="e">
        <f t="shared" ca="1" si="91"/>
        <v>#N/A</v>
      </c>
      <c r="DF37" t="e">
        <f t="shared" ca="1" si="33"/>
        <v>#N/A</v>
      </c>
      <c r="DG37" t="e">
        <f t="shared" ca="1" si="34"/>
        <v>#N/A</v>
      </c>
      <c r="DI37" t="e">
        <f t="shared" ca="1" si="92"/>
        <v>#N/A</v>
      </c>
      <c r="DJ37" t="e">
        <f t="shared" ca="1" si="93"/>
        <v>#N/A</v>
      </c>
      <c r="DK37" t="e">
        <f t="shared" ca="1" si="109"/>
        <v>#N/A</v>
      </c>
      <c r="DL37" t="e">
        <f t="shared" ca="1" si="94"/>
        <v>#N/A</v>
      </c>
      <c r="DM37" t="e">
        <f t="shared" ca="1" si="95"/>
        <v>#N/A</v>
      </c>
      <c r="DN37" t="e">
        <f t="shared" ca="1" si="96"/>
        <v>#N/A</v>
      </c>
      <c r="DO37" t="e">
        <f t="shared" ca="1" si="35"/>
        <v>#N/A</v>
      </c>
      <c r="DP37" t="e">
        <f t="shared" ca="1" si="36"/>
        <v>#N/A</v>
      </c>
      <c r="DQ37" t="e">
        <f t="shared" ca="1" si="97"/>
        <v>#N/A</v>
      </c>
      <c r="DR37" t="e">
        <f t="shared" si="98"/>
        <v>#N/A</v>
      </c>
      <c r="DS37" t="e">
        <f t="shared" ca="1" si="99"/>
        <v>#N/A</v>
      </c>
      <c r="DT37" t="e">
        <f t="shared" ca="1" si="100"/>
        <v>#N/A</v>
      </c>
      <c r="DU37" t="e">
        <f t="shared" ca="1" si="38"/>
        <v>#N/A</v>
      </c>
      <c r="DV37" t="e">
        <f t="shared" ca="1" si="39"/>
        <v>#N/A</v>
      </c>
    </row>
    <row r="38" spans="12:126" x14ac:dyDescent="0.2">
      <c r="O38" s="1" t="str">
        <f>IF(L38&lt;&gt;"",(L38*_RMX1)+(M38*_RMY1)+(N38*_RMZ1),"")</f>
        <v/>
      </c>
      <c r="P38" t="str">
        <f>IF(L38&lt;&gt;"",(L38*_RMX2)+(M38*_RMY2)+(N38*_RMZ2),"")</f>
        <v/>
      </c>
      <c r="Q38">
        <f t="shared" ca="1" si="2"/>
        <v>2.2000000000000002</v>
      </c>
      <c r="R38">
        <v>0</v>
      </c>
      <c r="S38">
        <f t="shared" si="3"/>
        <v>0</v>
      </c>
      <c r="T38">
        <f t="shared" ca="1" si="4"/>
        <v>1.6852977748617517</v>
      </c>
      <c r="U38">
        <f t="shared" ca="1" si="5"/>
        <v>0.2455615735076892</v>
      </c>
      <c r="V38" t="e">
        <f t="shared" si="6"/>
        <v>#N/A</v>
      </c>
      <c r="W38">
        <f t="shared" ca="1" si="7"/>
        <v>4</v>
      </c>
      <c r="X38" t="e">
        <f t="shared" ca="1" si="110"/>
        <v>#N/A</v>
      </c>
      <c r="Y38" t="e">
        <f t="shared" ca="1" si="111"/>
        <v>#N/A</v>
      </c>
      <c r="Z38" t="e">
        <f t="shared" ca="1" si="112"/>
        <v>#N/A</v>
      </c>
      <c r="AA38" t="e">
        <f t="shared" ca="1" si="43"/>
        <v>#N/A</v>
      </c>
      <c r="AB38" t="e">
        <f t="shared" ca="1" si="113"/>
        <v>#N/A</v>
      </c>
      <c r="AC38" t="e">
        <f t="shared" ca="1" si="114"/>
        <v>#N/A</v>
      </c>
      <c r="AD38" t="e">
        <f t="shared" ca="1" si="115"/>
        <v>#N/A</v>
      </c>
      <c r="AE38" t="e">
        <f t="shared" ca="1" si="116"/>
        <v>#N/A</v>
      </c>
      <c r="AF38" t="e">
        <f t="shared" si="101"/>
        <v>#N/A</v>
      </c>
      <c r="AG38" t="e">
        <f t="shared" ca="1" si="46"/>
        <v>#N/A</v>
      </c>
      <c r="AH38" t="e">
        <f t="shared" ca="1" si="47"/>
        <v>#N/A</v>
      </c>
      <c r="AI38" t="e">
        <f t="shared" ca="1" si="117"/>
        <v>#N/A</v>
      </c>
      <c r="AJ38" t="e">
        <f t="shared" ca="1" si="118"/>
        <v>#N/A</v>
      </c>
      <c r="AL38" t="e">
        <f t="shared" ca="1" si="48"/>
        <v>#N/A</v>
      </c>
      <c r="AM38" t="e">
        <f t="shared" ca="1" si="49"/>
        <v>#N/A</v>
      </c>
      <c r="AN38" t="e">
        <f t="shared" ca="1" si="119"/>
        <v>#N/A</v>
      </c>
      <c r="AO38" t="e">
        <f t="shared" ca="1" si="50"/>
        <v>#N/A</v>
      </c>
      <c r="AP38" t="e">
        <f t="shared" ca="1" si="51"/>
        <v>#N/A</v>
      </c>
      <c r="AQ38" t="e">
        <f t="shared" ca="1" si="120"/>
        <v>#N/A</v>
      </c>
      <c r="AR38" t="e">
        <f t="shared" ca="1" si="121"/>
        <v>#N/A</v>
      </c>
      <c r="AS38" t="e">
        <f t="shared" ca="1" si="122"/>
        <v>#N/A</v>
      </c>
      <c r="AT38" t="e">
        <f t="shared" ca="1" si="123"/>
        <v>#N/A</v>
      </c>
      <c r="AU38" t="e">
        <f t="shared" si="54"/>
        <v>#N/A</v>
      </c>
      <c r="AV38" t="e">
        <f t="shared" ca="1" si="55"/>
        <v>#N/A</v>
      </c>
      <c r="AW38" t="e">
        <f t="shared" ca="1" si="56"/>
        <v>#N/A</v>
      </c>
      <c r="AX38" t="e">
        <f t="shared" ca="1" si="13"/>
        <v>#N/A</v>
      </c>
      <c r="AY38" t="e">
        <f t="shared" ca="1" si="14"/>
        <v>#N/A</v>
      </c>
      <c r="BA38" t="e">
        <f t="shared" ca="1" si="57"/>
        <v>#N/A</v>
      </c>
      <c r="BB38" t="e">
        <f t="shared" ca="1" si="58"/>
        <v>#N/A</v>
      </c>
      <c r="BC38" t="e">
        <f t="shared" ca="1" si="105"/>
        <v>#N/A</v>
      </c>
      <c r="BD38" t="e">
        <f t="shared" ca="1" si="59"/>
        <v>#N/A</v>
      </c>
      <c r="BE38" t="e">
        <f t="shared" ca="1" si="60"/>
        <v>#N/A</v>
      </c>
      <c r="BF38" t="e">
        <f t="shared" ca="1" si="61"/>
        <v>#N/A</v>
      </c>
      <c r="BG38" t="e">
        <f t="shared" ca="1" si="15"/>
        <v>#N/A</v>
      </c>
      <c r="BH38" t="e">
        <f t="shared" ca="1" si="16"/>
        <v>#N/A</v>
      </c>
      <c r="BI38" t="e">
        <f t="shared" ca="1" si="62"/>
        <v>#N/A</v>
      </c>
      <c r="BJ38" t="e">
        <f t="shared" si="63"/>
        <v>#N/A</v>
      </c>
      <c r="BK38" t="e">
        <f t="shared" ca="1" si="64"/>
        <v>#N/A</v>
      </c>
      <c r="BL38" t="e">
        <f t="shared" ca="1" si="65"/>
        <v>#N/A</v>
      </c>
      <c r="BM38" t="e">
        <f t="shared" ca="1" si="18"/>
        <v>#N/A</v>
      </c>
      <c r="BN38" t="e">
        <f t="shared" ca="1" si="19"/>
        <v>#N/A</v>
      </c>
      <c r="BP38" t="e">
        <f t="shared" ca="1" si="66"/>
        <v>#N/A</v>
      </c>
      <c r="BQ38" t="e">
        <f t="shared" ca="1" si="67"/>
        <v>#N/A</v>
      </c>
      <c r="BR38" t="e">
        <f t="shared" ca="1" si="106"/>
        <v>#N/A</v>
      </c>
      <c r="BS38" t="e">
        <f t="shared" ca="1" si="68"/>
        <v>#N/A</v>
      </c>
      <c r="BT38" t="e">
        <f t="shared" ca="1" si="69"/>
        <v>#N/A</v>
      </c>
      <c r="BU38" t="e">
        <f t="shared" ca="1" si="70"/>
        <v>#N/A</v>
      </c>
      <c r="BV38" t="e">
        <f t="shared" ca="1" si="20"/>
        <v>#N/A</v>
      </c>
      <c r="BW38" t="e">
        <f t="shared" ca="1" si="21"/>
        <v>#N/A</v>
      </c>
      <c r="BX38" t="e">
        <f t="shared" ca="1" si="71"/>
        <v>#N/A</v>
      </c>
      <c r="BY38" t="e">
        <f t="shared" si="22"/>
        <v>#N/A</v>
      </c>
      <c r="BZ38" t="e">
        <f t="shared" ca="1" si="72"/>
        <v>#N/A</v>
      </c>
      <c r="CA38" t="e">
        <f t="shared" ca="1" si="73"/>
        <v>#N/A</v>
      </c>
      <c r="CB38" t="e">
        <f t="shared" ca="1" si="23"/>
        <v>#N/A</v>
      </c>
      <c r="CC38" t="e">
        <f t="shared" ca="1" si="24"/>
        <v>#N/A</v>
      </c>
      <c r="CE38" t="e">
        <f t="shared" ca="1" si="74"/>
        <v>#N/A</v>
      </c>
      <c r="CF38" t="e">
        <f t="shared" ca="1" si="75"/>
        <v>#N/A</v>
      </c>
      <c r="CG38" t="e">
        <f t="shared" ca="1" si="107"/>
        <v>#N/A</v>
      </c>
      <c r="CH38" t="e">
        <f t="shared" ca="1" si="76"/>
        <v>#N/A</v>
      </c>
      <c r="CI38" t="e">
        <f t="shared" ca="1" si="77"/>
        <v>#N/A</v>
      </c>
      <c r="CJ38" t="e">
        <f t="shared" ca="1" si="78"/>
        <v>#N/A</v>
      </c>
      <c r="CK38" t="e">
        <f t="shared" ca="1" si="25"/>
        <v>#N/A</v>
      </c>
      <c r="CL38" t="e">
        <f t="shared" ca="1" si="26"/>
        <v>#N/A</v>
      </c>
      <c r="CM38" t="e">
        <f t="shared" ca="1" si="79"/>
        <v>#N/A</v>
      </c>
      <c r="CN38" t="e">
        <f t="shared" si="80"/>
        <v>#N/A</v>
      </c>
      <c r="CO38" t="e">
        <f t="shared" ca="1" si="81"/>
        <v>#N/A</v>
      </c>
      <c r="CP38" t="e">
        <f t="shared" ca="1" si="82"/>
        <v>#N/A</v>
      </c>
      <c r="CQ38" t="e">
        <f t="shared" ca="1" si="28"/>
        <v>#N/A</v>
      </c>
      <c r="CR38" t="e">
        <f t="shared" ca="1" si="29"/>
        <v>#N/A</v>
      </c>
      <c r="CT38" t="e">
        <f t="shared" ca="1" si="83"/>
        <v>#N/A</v>
      </c>
      <c r="CU38" t="e">
        <f t="shared" ca="1" si="84"/>
        <v>#N/A</v>
      </c>
      <c r="CV38" t="e">
        <f t="shared" ca="1" si="108"/>
        <v>#N/A</v>
      </c>
      <c r="CW38" t="e">
        <f t="shared" ca="1" si="85"/>
        <v>#N/A</v>
      </c>
      <c r="CX38" t="e">
        <f t="shared" ca="1" si="86"/>
        <v>#N/A</v>
      </c>
      <c r="CY38" t="e">
        <f t="shared" ca="1" si="87"/>
        <v>#N/A</v>
      </c>
      <c r="CZ38" t="e">
        <f t="shared" ca="1" si="30"/>
        <v>#N/A</v>
      </c>
      <c r="DA38" t="e">
        <f t="shared" ca="1" si="31"/>
        <v>#N/A</v>
      </c>
      <c r="DB38" t="e">
        <f t="shared" ca="1" si="88"/>
        <v>#N/A</v>
      </c>
      <c r="DC38" t="e">
        <f t="shared" si="89"/>
        <v>#N/A</v>
      </c>
      <c r="DD38" t="e">
        <f t="shared" ca="1" si="90"/>
        <v>#N/A</v>
      </c>
      <c r="DE38" t="e">
        <f t="shared" ca="1" si="91"/>
        <v>#N/A</v>
      </c>
      <c r="DF38" t="e">
        <f t="shared" ca="1" si="33"/>
        <v>#N/A</v>
      </c>
      <c r="DG38" t="e">
        <f t="shared" ca="1" si="34"/>
        <v>#N/A</v>
      </c>
      <c r="DI38" t="e">
        <f t="shared" ca="1" si="92"/>
        <v>#N/A</v>
      </c>
      <c r="DJ38" t="e">
        <f t="shared" ca="1" si="93"/>
        <v>#N/A</v>
      </c>
      <c r="DK38" t="e">
        <f t="shared" ca="1" si="109"/>
        <v>#N/A</v>
      </c>
      <c r="DL38" t="e">
        <f t="shared" ca="1" si="94"/>
        <v>#N/A</v>
      </c>
      <c r="DM38" t="e">
        <f t="shared" ca="1" si="95"/>
        <v>#N/A</v>
      </c>
      <c r="DN38" t="e">
        <f t="shared" ca="1" si="96"/>
        <v>#N/A</v>
      </c>
      <c r="DO38" t="e">
        <f t="shared" ca="1" si="35"/>
        <v>#N/A</v>
      </c>
      <c r="DP38" t="e">
        <f t="shared" ca="1" si="36"/>
        <v>#N/A</v>
      </c>
      <c r="DQ38" t="e">
        <f t="shared" ca="1" si="97"/>
        <v>#N/A</v>
      </c>
      <c r="DR38" t="e">
        <f t="shared" si="98"/>
        <v>#N/A</v>
      </c>
      <c r="DS38" t="e">
        <f t="shared" ca="1" si="99"/>
        <v>#N/A</v>
      </c>
      <c r="DT38" t="e">
        <f t="shared" ca="1" si="100"/>
        <v>#N/A</v>
      </c>
      <c r="DU38" t="e">
        <f t="shared" ca="1" si="38"/>
        <v>#N/A</v>
      </c>
      <c r="DV38" t="e">
        <f t="shared" ca="1" si="39"/>
        <v>#N/A</v>
      </c>
    </row>
    <row r="39" spans="12:126" x14ac:dyDescent="0.2">
      <c r="Q39" t="e">
        <f t="shared" ca="1" si="2"/>
        <v>#N/A</v>
      </c>
      <c r="R39">
        <v>0</v>
      </c>
      <c r="S39">
        <f t="shared" si="3"/>
        <v>0</v>
      </c>
      <c r="T39" t="e">
        <f t="shared" ca="1" si="4"/>
        <v>#N/A</v>
      </c>
      <c r="U39" t="e">
        <f t="shared" ca="1" si="5"/>
        <v>#N/A</v>
      </c>
      <c r="V39" t="e">
        <f t="shared" si="6"/>
        <v>#N/A</v>
      </c>
      <c r="W39">
        <f t="shared" ca="1" si="7"/>
        <v>5</v>
      </c>
      <c r="X39" t="e">
        <f t="shared" ca="1" si="110"/>
        <v>#N/A</v>
      </c>
      <c r="Y39" t="e">
        <f t="shared" ca="1" si="111"/>
        <v>#N/A</v>
      </c>
      <c r="Z39" t="e">
        <f t="shared" ca="1" si="112"/>
        <v>#N/A</v>
      </c>
      <c r="AA39" t="e">
        <f t="shared" ca="1" si="43"/>
        <v>#N/A</v>
      </c>
      <c r="AB39" t="e">
        <f t="shared" ca="1" si="113"/>
        <v>#N/A</v>
      </c>
      <c r="AC39" t="e">
        <f t="shared" ca="1" si="114"/>
        <v>#N/A</v>
      </c>
      <c r="AD39" t="e">
        <f t="shared" ca="1" si="115"/>
        <v>#N/A</v>
      </c>
      <c r="AE39" t="e">
        <f t="shared" ca="1" si="116"/>
        <v>#N/A</v>
      </c>
      <c r="AF39" t="e">
        <f t="shared" si="101"/>
        <v>#N/A</v>
      </c>
      <c r="AG39" t="e">
        <f t="shared" ca="1" si="46"/>
        <v>#N/A</v>
      </c>
      <c r="AH39" t="e">
        <f t="shared" ca="1" si="47"/>
        <v>#N/A</v>
      </c>
      <c r="AI39" t="e">
        <f t="shared" ca="1" si="117"/>
        <v>#N/A</v>
      </c>
      <c r="AJ39" t="e">
        <f t="shared" ca="1" si="118"/>
        <v>#N/A</v>
      </c>
      <c r="AL39" t="e">
        <f t="shared" ca="1" si="48"/>
        <v>#N/A</v>
      </c>
      <c r="AM39" t="e">
        <f t="shared" ca="1" si="49"/>
        <v>#N/A</v>
      </c>
      <c r="AN39" t="e">
        <f t="shared" ca="1" si="119"/>
        <v>#N/A</v>
      </c>
      <c r="AO39" t="e">
        <f t="shared" ca="1" si="50"/>
        <v>#N/A</v>
      </c>
      <c r="AP39" t="e">
        <f t="shared" ca="1" si="51"/>
        <v>#N/A</v>
      </c>
      <c r="AQ39" t="e">
        <f t="shared" ca="1" si="120"/>
        <v>#N/A</v>
      </c>
      <c r="AR39" t="e">
        <f t="shared" ca="1" si="121"/>
        <v>#N/A</v>
      </c>
      <c r="AS39" t="e">
        <f t="shared" ca="1" si="122"/>
        <v>#N/A</v>
      </c>
      <c r="AT39" t="e">
        <f t="shared" ca="1" si="123"/>
        <v>#N/A</v>
      </c>
      <c r="AU39" t="e">
        <f t="shared" si="54"/>
        <v>#N/A</v>
      </c>
      <c r="AV39" t="e">
        <f t="shared" ca="1" si="55"/>
        <v>#N/A</v>
      </c>
      <c r="AW39" t="e">
        <f t="shared" ca="1" si="56"/>
        <v>#N/A</v>
      </c>
      <c r="AX39" t="e">
        <f t="shared" ca="1" si="13"/>
        <v>#N/A</v>
      </c>
      <c r="AY39" t="e">
        <f t="shared" ca="1" si="14"/>
        <v>#N/A</v>
      </c>
      <c r="BA39" t="e">
        <f t="shared" ca="1" si="57"/>
        <v>#N/A</v>
      </c>
      <c r="BB39" t="e">
        <f t="shared" ca="1" si="58"/>
        <v>#N/A</v>
      </c>
      <c r="BC39" t="e">
        <f t="shared" ca="1" si="105"/>
        <v>#N/A</v>
      </c>
      <c r="BD39" t="e">
        <f t="shared" ca="1" si="59"/>
        <v>#N/A</v>
      </c>
      <c r="BE39" t="e">
        <f t="shared" ca="1" si="60"/>
        <v>#N/A</v>
      </c>
      <c r="BF39" t="e">
        <f t="shared" ca="1" si="61"/>
        <v>#N/A</v>
      </c>
      <c r="BG39" t="e">
        <f t="shared" ca="1" si="15"/>
        <v>#N/A</v>
      </c>
      <c r="BH39" t="e">
        <f t="shared" ca="1" si="16"/>
        <v>#N/A</v>
      </c>
      <c r="BI39" t="e">
        <f t="shared" ca="1" si="62"/>
        <v>#N/A</v>
      </c>
      <c r="BJ39" t="e">
        <f t="shared" si="63"/>
        <v>#N/A</v>
      </c>
      <c r="BK39" t="e">
        <f t="shared" ca="1" si="64"/>
        <v>#N/A</v>
      </c>
      <c r="BL39" t="e">
        <f t="shared" ca="1" si="65"/>
        <v>#N/A</v>
      </c>
      <c r="BM39" t="e">
        <f t="shared" ca="1" si="18"/>
        <v>#N/A</v>
      </c>
      <c r="BN39" t="e">
        <f t="shared" ca="1" si="19"/>
        <v>#N/A</v>
      </c>
      <c r="BP39" t="e">
        <f t="shared" ca="1" si="66"/>
        <v>#N/A</v>
      </c>
      <c r="BQ39" t="e">
        <f t="shared" ca="1" si="67"/>
        <v>#N/A</v>
      </c>
      <c r="BR39" t="e">
        <f t="shared" ca="1" si="106"/>
        <v>#N/A</v>
      </c>
      <c r="BS39" t="e">
        <f t="shared" ca="1" si="68"/>
        <v>#N/A</v>
      </c>
      <c r="BT39" t="e">
        <f t="shared" ca="1" si="69"/>
        <v>#N/A</v>
      </c>
      <c r="BU39" t="e">
        <f t="shared" ca="1" si="70"/>
        <v>#N/A</v>
      </c>
      <c r="BV39" t="e">
        <f t="shared" ca="1" si="20"/>
        <v>#N/A</v>
      </c>
      <c r="BW39" t="e">
        <f t="shared" ca="1" si="21"/>
        <v>#N/A</v>
      </c>
      <c r="BX39" t="e">
        <f t="shared" ca="1" si="71"/>
        <v>#N/A</v>
      </c>
      <c r="BY39" t="e">
        <f t="shared" si="22"/>
        <v>#N/A</v>
      </c>
      <c r="BZ39" t="e">
        <f t="shared" ca="1" si="72"/>
        <v>#N/A</v>
      </c>
      <c r="CA39" t="e">
        <f t="shared" ca="1" si="73"/>
        <v>#N/A</v>
      </c>
      <c r="CB39" t="e">
        <f t="shared" ca="1" si="23"/>
        <v>#N/A</v>
      </c>
      <c r="CC39" t="e">
        <f t="shared" ca="1" si="24"/>
        <v>#N/A</v>
      </c>
      <c r="CE39" t="e">
        <f t="shared" ca="1" si="74"/>
        <v>#N/A</v>
      </c>
      <c r="CF39" t="e">
        <f t="shared" ca="1" si="75"/>
        <v>#N/A</v>
      </c>
      <c r="CG39" t="e">
        <f t="shared" ca="1" si="107"/>
        <v>#N/A</v>
      </c>
      <c r="CH39" t="e">
        <f t="shared" ca="1" si="76"/>
        <v>#N/A</v>
      </c>
      <c r="CI39" t="e">
        <f t="shared" ca="1" si="77"/>
        <v>#N/A</v>
      </c>
      <c r="CJ39" t="e">
        <f t="shared" ca="1" si="78"/>
        <v>#N/A</v>
      </c>
      <c r="CK39" t="e">
        <f t="shared" ca="1" si="25"/>
        <v>#N/A</v>
      </c>
      <c r="CL39" t="e">
        <f t="shared" ca="1" si="26"/>
        <v>#N/A</v>
      </c>
      <c r="CM39" t="e">
        <f t="shared" ca="1" si="79"/>
        <v>#N/A</v>
      </c>
      <c r="CN39" t="e">
        <f t="shared" si="80"/>
        <v>#N/A</v>
      </c>
      <c r="CO39" t="e">
        <f t="shared" ca="1" si="81"/>
        <v>#N/A</v>
      </c>
      <c r="CP39" t="e">
        <f t="shared" ca="1" si="82"/>
        <v>#N/A</v>
      </c>
      <c r="CQ39" t="e">
        <f t="shared" ca="1" si="28"/>
        <v>#N/A</v>
      </c>
      <c r="CR39" t="e">
        <f t="shared" ca="1" si="29"/>
        <v>#N/A</v>
      </c>
      <c r="CT39" t="e">
        <f t="shared" ca="1" si="83"/>
        <v>#N/A</v>
      </c>
      <c r="CU39" t="e">
        <f t="shared" ca="1" si="84"/>
        <v>#N/A</v>
      </c>
      <c r="CV39" t="e">
        <f t="shared" ca="1" si="108"/>
        <v>#N/A</v>
      </c>
      <c r="CW39" t="e">
        <f t="shared" ca="1" si="85"/>
        <v>#N/A</v>
      </c>
      <c r="CX39" t="e">
        <f t="shared" ca="1" si="86"/>
        <v>#N/A</v>
      </c>
      <c r="CY39" t="e">
        <f t="shared" ca="1" si="87"/>
        <v>#N/A</v>
      </c>
      <c r="CZ39" t="e">
        <f t="shared" ca="1" si="30"/>
        <v>#N/A</v>
      </c>
      <c r="DA39" t="e">
        <f t="shared" ca="1" si="31"/>
        <v>#N/A</v>
      </c>
      <c r="DB39" t="e">
        <f t="shared" ca="1" si="88"/>
        <v>#N/A</v>
      </c>
      <c r="DC39" t="e">
        <f t="shared" si="89"/>
        <v>#N/A</v>
      </c>
      <c r="DD39" t="e">
        <f t="shared" ca="1" si="90"/>
        <v>#N/A</v>
      </c>
      <c r="DE39" t="e">
        <f t="shared" ca="1" si="91"/>
        <v>#N/A</v>
      </c>
      <c r="DF39" t="e">
        <f t="shared" ca="1" si="33"/>
        <v>#N/A</v>
      </c>
      <c r="DG39" t="e">
        <f t="shared" ca="1" si="34"/>
        <v>#N/A</v>
      </c>
      <c r="DI39" t="e">
        <f t="shared" ca="1" si="92"/>
        <v>#N/A</v>
      </c>
      <c r="DJ39" t="e">
        <f t="shared" ca="1" si="93"/>
        <v>#N/A</v>
      </c>
      <c r="DK39" t="e">
        <f t="shared" ca="1" si="109"/>
        <v>#N/A</v>
      </c>
      <c r="DL39" t="e">
        <f t="shared" ca="1" si="94"/>
        <v>#N/A</v>
      </c>
      <c r="DM39" t="e">
        <f t="shared" ca="1" si="95"/>
        <v>#N/A</v>
      </c>
      <c r="DN39" t="e">
        <f t="shared" ca="1" si="96"/>
        <v>#N/A</v>
      </c>
      <c r="DO39" t="e">
        <f t="shared" ca="1" si="35"/>
        <v>#N/A</v>
      </c>
      <c r="DP39" t="e">
        <f t="shared" ca="1" si="36"/>
        <v>#N/A</v>
      </c>
      <c r="DQ39" t="e">
        <f t="shared" ca="1" si="97"/>
        <v>#N/A</v>
      </c>
      <c r="DR39" t="e">
        <f t="shared" si="98"/>
        <v>#N/A</v>
      </c>
      <c r="DS39" t="e">
        <f t="shared" ca="1" si="99"/>
        <v>#N/A</v>
      </c>
      <c r="DT39" t="e">
        <f t="shared" ca="1" si="100"/>
        <v>#N/A</v>
      </c>
      <c r="DU39" t="e">
        <f t="shared" ca="1" si="38"/>
        <v>#N/A</v>
      </c>
      <c r="DV39" t="e">
        <f t="shared" ca="1" si="39"/>
        <v>#N/A</v>
      </c>
    </row>
    <row r="40" spans="12:126" x14ac:dyDescent="0.2">
      <c r="Q40" t="e">
        <f t="shared" ca="1" si="2"/>
        <v>#N/A</v>
      </c>
      <c r="R40">
        <v>0</v>
      </c>
      <c r="S40">
        <f t="shared" si="3"/>
        <v>-0.3</v>
      </c>
      <c r="T40" t="e">
        <f t="shared" ca="1" si="4"/>
        <v>#N/A</v>
      </c>
      <c r="U40" t="e">
        <f t="shared" ca="1" si="5"/>
        <v>#N/A</v>
      </c>
      <c r="V40" t="e">
        <f t="shared" si="6"/>
        <v>#N/A</v>
      </c>
      <c r="W40">
        <f t="shared" ca="1" si="7"/>
        <v>3</v>
      </c>
      <c r="X40" t="e">
        <f t="shared" ca="1" si="110"/>
        <v>#N/A</v>
      </c>
      <c r="Y40" t="e">
        <f t="shared" ca="1" si="111"/>
        <v>#N/A</v>
      </c>
      <c r="Z40" t="e">
        <f t="shared" ca="1" si="112"/>
        <v>#N/A</v>
      </c>
      <c r="AA40" t="e">
        <f t="shared" ca="1" si="43"/>
        <v>#N/A</v>
      </c>
      <c r="AB40" t="e">
        <f t="shared" ca="1" si="113"/>
        <v>#N/A</v>
      </c>
      <c r="AC40" t="e">
        <f t="shared" ca="1" si="114"/>
        <v>#N/A</v>
      </c>
      <c r="AD40" t="e">
        <f t="shared" ca="1" si="115"/>
        <v>#N/A</v>
      </c>
      <c r="AE40" t="e">
        <f t="shared" ca="1" si="116"/>
        <v>#N/A</v>
      </c>
      <c r="AF40" t="e">
        <f t="shared" si="101"/>
        <v>#N/A</v>
      </c>
      <c r="AG40" t="e">
        <f t="shared" ca="1" si="46"/>
        <v>#N/A</v>
      </c>
      <c r="AH40" t="e">
        <f t="shared" ca="1" si="47"/>
        <v>#N/A</v>
      </c>
      <c r="AI40" t="e">
        <f t="shared" ca="1" si="117"/>
        <v>#N/A</v>
      </c>
      <c r="AJ40" t="e">
        <f t="shared" ca="1" si="118"/>
        <v>#N/A</v>
      </c>
      <c r="AL40" t="e">
        <f t="shared" ca="1" si="48"/>
        <v>#N/A</v>
      </c>
      <c r="AM40" t="e">
        <f t="shared" ca="1" si="49"/>
        <v>#N/A</v>
      </c>
      <c r="AN40" t="e">
        <f t="shared" ca="1" si="119"/>
        <v>#N/A</v>
      </c>
      <c r="AO40" t="e">
        <f t="shared" ca="1" si="50"/>
        <v>#N/A</v>
      </c>
      <c r="AP40" t="e">
        <f t="shared" ca="1" si="51"/>
        <v>#N/A</v>
      </c>
      <c r="AQ40" t="e">
        <f t="shared" ca="1" si="120"/>
        <v>#N/A</v>
      </c>
      <c r="AR40" t="e">
        <f t="shared" ca="1" si="121"/>
        <v>#N/A</v>
      </c>
      <c r="AS40" t="e">
        <f t="shared" ca="1" si="122"/>
        <v>#N/A</v>
      </c>
      <c r="AT40" t="e">
        <f t="shared" ca="1" si="123"/>
        <v>#N/A</v>
      </c>
      <c r="AU40" t="e">
        <f t="shared" si="54"/>
        <v>#N/A</v>
      </c>
      <c r="AV40" t="e">
        <f t="shared" ca="1" si="55"/>
        <v>#N/A</v>
      </c>
      <c r="AW40" t="e">
        <f t="shared" ca="1" si="56"/>
        <v>#N/A</v>
      </c>
      <c r="AX40" t="e">
        <f t="shared" ca="1" si="13"/>
        <v>#N/A</v>
      </c>
      <c r="AY40" t="e">
        <f t="shared" ca="1" si="14"/>
        <v>#N/A</v>
      </c>
      <c r="BA40" t="e">
        <f t="shared" ca="1" si="57"/>
        <v>#N/A</v>
      </c>
      <c r="BB40" t="e">
        <f t="shared" ca="1" si="58"/>
        <v>#N/A</v>
      </c>
      <c r="BC40" t="e">
        <f t="shared" ca="1" si="105"/>
        <v>#N/A</v>
      </c>
      <c r="BD40" t="e">
        <f t="shared" ca="1" si="59"/>
        <v>#N/A</v>
      </c>
      <c r="BE40" t="e">
        <f t="shared" ca="1" si="60"/>
        <v>#N/A</v>
      </c>
      <c r="BF40" t="e">
        <f t="shared" ca="1" si="61"/>
        <v>#N/A</v>
      </c>
      <c r="BG40" t="e">
        <f t="shared" ca="1" si="15"/>
        <v>#N/A</v>
      </c>
      <c r="BH40" t="e">
        <f t="shared" ca="1" si="16"/>
        <v>#N/A</v>
      </c>
      <c r="BI40" t="e">
        <f t="shared" ca="1" si="62"/>
        <v>#N/A</v>
      </c>
      <c r="BJ40" t="e">
        <f t="shared" si="63"/>
        <v>#N/A</v>
      </c>
      <c r="BK40" t="e">
        <f t="shared" ca="1" si="64"/>
        <v>#N/A</v>
      </c>
      <c r="BL40" t="e">
        <f t="shared" ca="1" si="65"/>
        <v>#N/A</v>
      </c>
      <c r="BM40" t="e">
        <f t="shared" ca="1" si="18"/>
        <v>#N/A</v>
      </c>
      <c r="BN40" t="e">
        <f t="shared" ca="1" si="19"/>
        <v>#N/A</v>
      </c>
      <c r="BP40" t="e">
        <f t="shared" ca="1" si="66"/>
        <v>#N/A</v>
      </c>
      <c r="BQ40" t="e">
        <f t="shared" ca="1" si="67"/>
        <v>#N/A</v>
      </c>
      <c r="BR40" t="e">
        <f t="shared" ca="1" si="106"/>
        <v>#N/A</v>
      </c>
      <c r="BS40" t="e">
        <f t="shared" ca="1" si="68"/>
        <v>#N/A</v>
      </c>
      <c r="BT40" t="e">
        <f t="shared" ca="1" si="69"/>
        <v>#N/A</v>
      </c>
      <c r="BU40" t="e">
        <f t="shared" ca="1" si="70"/>
        <v>#N/A</v>
      </c>
      <c r="BV40" t="e">
        <f t="shared" ca="1" si="20"/>
        <v>#N/A</v>
      </c>
      <c r="BW40" t="e">
        <f t="shared" ca="1" si="21"/>
        <v>#N/A</v>
      </c>
      <c r="BX40" t="e">
        <f t="shared" ca="1" si="71"/>
        <v>#N/A</v>
      </c>
      <c r="BY40" t="e">
        <f t="shared" si="22"/>
        <v>#N/A</v>
      </c>
      <c r="BZ40" t="e">
        <f t="shared" ca="1" si="72"/>
        <v>#N/A</v>
      </c>
      <c r="CA40" t="e">
        <f t="shared" ca="1" si="73"/>
        <v>#N/A</v>
      </c>
      <c r="CB40" t="e">
        <f t="shared" ca="1" si="23"/>
        <v>#N/A</v>
      </c>
      <c r="CC40" t="e">
        <f t="shared" ca="1" si="24"/>
        <v>#N/A</v>
      </c>
      <c r="CE40" t="e">
        <f t="shared" ca="1" si="74"/>
        <v>#N/A</v>
      </c>
      <c r="CF40" t="e">
        <f t="shared" ca="1" si="75"/>
        <v>#N/A</v>
      </c>
      <c r="CG40" t="e">
        <f t="shared" ca="1" si="107"/>
        <v>#N/A</v>
      </c>
      <c r="CH40" t="e">
        <f t="shared" ca="1" si="76"/>
        <v>#N/A</v>
      </c>
      <c r="CI40" t="e">
        <f t="shared" ca="1" si="77"/>
        <v>#N/A</v>
      </c>
      <c r="CJ40" t="e">
        <f t="shared" ca="1" si="78"/>
        <v>#N/A</v>
      </c>
      <c r="CK40" t="e">
        <f t="shared" ca="1" si="25"/>
        <v>#N/A</v>
      </c>
      <c r="CL40" t="e">
        <f t="shared" ca="1" si="26"/>
        <v>#N/A</v>
      </c>
      <c r="CM40" t="e">
        <f t="shared" ca="1" si="79"/>
        <v>#N/A</v>
      </c>
      <c r="CN40" t="e">
        <f t="shared" si="80"/>
        <v>#N/A</v>
      </c>
      <c r="CO40" t="e">
        <f t="shared" ca="1" si="81"/>
        <v>#N/A</v>
      </c>
      <c r="CP40" t="e">
        <f t="shared" ca="1" si="82"/>
        <v>#N/A</v>
      </c>
      <c r="CQ40" t="e">
        <f t="shared" ca="1" si="28"/>
        <v>#N/A</v>
      </c>
      <c r="CR40" t="e">
        <f t="shared" ca="1" si="29"/>
        <v>#N/A</v>
      </c>
      <c r="CT40" t="e">
        <f t="shared" ca="1" si="83"/>
        <v>#N/A</v>
      </c>
      <c r="CU40" t="e">
        <f t="shared" ca="1" si="84"/>
        <v>#N/A</v>
      </c>
      <c r="CV40" t="e">
        <f t="shared" ca="1" si="108"/>
        <v>#N/A</v>
      </c>
      <c r="CW40" t="e">
        <f t="shared" ca="1" si="85"/>
        <v>#N/A</v>
      </c>
      <c r="CX40" t="e">
        <f t="shared" ca="1" si="86"/>
        <v>#N/A</v>
      </c>
      <c r="CY40" t="e">
        <f t="shared" ca="1" si="87"/>
        <v>#N/A</v>
      </c>
      <c r="CZ40" t="e">
        <f t="shared" ca="1" si="30"/>
        <v>#N/A</v>
      </c>
      <c r="DA40" t="e">
        <f t="shared" ca="1" si="31"/>
        <v>#N/A</v>
      </c>
      <c r="DB40" t="e">
        <f t="shared" ca="1" si="88"/>
        <v>#N/A</v>
      </c>
      <c r="DC40" t="e">
        <f t="shared" si="89"/>
        <v>#N/A</v>
      </c>
      <c r="DD40" t="e">
        <f t="shared" ca="1" si="90"/>
        <v>#N/A</v>
      </c>
      <c r="DE40" t="e">
        <f t="shared" ca="1" si="91"/>
        <v>#N/A</v>
      </c>
      <c r="DF40" t="e">
        <f t="shared" ca="1" si="33"/>
        <v>#N/A</v>
      </c>
      <c r="DG40" t="e">
        <f t="shared" ca="1" si="34"/>
        <v>#N/A</v>
      </c>
      <c r="DI40" t="e">
        <f t="shared" ca="1" si="92"/>
        <v>#N/A</v>
      </c>
      <c r="DJ40" t="e">
        <f t="shared" ca="1" si="93"/>
        <v>#N/A</v>
      </c>
      <c r="DK40" t="e">
        <f t="shared" ca="1" si="109"/>
        <v>#N/A</v>
      </c>
      <c r="DL40" t="e">
        <f t="shared" ca="1" si="94"/>
        <v>#N/A</v>
      </c>
      <c r="DM40" t="e">
        <f t="shared" ca="1" si="95"/>
        <v>#N/A</v>
      </c>
      <c r="DN40" t="e">
        <f t="shared" ca="1" si="96"/>
        <v>#N/A</v>
      </c>
      <c r="DO40" t="e">
        <f t="shared" ca="1" si="35"/>
        <v>#N/A</v>
      </c>
      <c r="DP40" t="e">
        <f t="shared" ca="1" si="36"/>
        <v>#N/A</v>
      </c>
      <c r="DQ40" t="e">
        <f t="shared" ca="1" si="97"/>
        <v>#N/A</v>
      </c>
      <c r="DR40" t="e">
        <f t="shared" si="98"/>
        <v>#N/A</v>
      </c>
      <c r="DS40" t="e">
        <f t="shared" ca="1" si="99"/>
        <v>#N/A</v>
      </c>
      <c r="DT40" t="e">
        <f t="shared" ca="1" si="100"/>
        <v>#N/A</v>
      </c>
      <c r="DU40" t="e">
        <f t="shared" ca="1" si="38"/>
        <v>#N/A</v>
      </c>
      <c r="DV40" t="e">
        <f t="shared" ca="1" si="39"/>
        <v>#N/A</v>
      </c>
    </row>
    <row r="41" spans="12:126" x14ac:dyDescent="0.2">
      <c r="Q41" t="e">
        <f t="shared" ca="1" si="2"/>
        <v>#N/A</v>
      </c>
      <c r="R41">
        <v>0</v>
      </c>
      <c r="S41">
        <f t="shared" si="3"/>
        <v>-0.3</v>
      </c>
      <c r="T41" t="e">
        <f t="shared" ca="1" si="4"/>
        <v>#N/A</v>
      </c>
      <c r="U41" t="e">
        <f t="shared" ca="1" si="5"/>
        <v>#N/A</v>
      </c>
      <c r="V41" t="e">
        <f t="shared" si="6"/>
        <v>#N/A</v>
      </c>
      <c r="W41">
        <f t="shared" ca="1" si="7"/>
        <v>4</v>
      </c>
      <c r="X41" t="e">
        <f t="shared" ca="1" si="110"/>
        <v>#N/A</v>
      </c>
      <c r="Y41" t="e">
        <f t="shared" ca="1" si="111"/>
        <v>#N/A</v>
      </c>
      <c r="Z41" t="e">
        <f t="shared" ca="1" si="112"/>
        <v>#N/A</v>
      </c>
      <c r="AA41" t="e">
        <f t="shared" ca="1" si="43"/>
        <v>#N/A</v>
      </c>
      <c r="AB41" t="e">
        <f t="shared" ca="1" si="113"/>
        <v>#N/A</v>
      </c>
      <c r="AC41" t="e">
        <f t="shared" ca="1" si="114"/>
        <v>#N/A</v>
      </c>
      <c r="AD41" t="e">
        <f t="shared" ca="1" si="115"/>
        <v>#N/A</v>
      </c>
      <c r="AE41" t="e">
        <f t="shared" ca="1" si="116"/>
        <v>#N/A</v>
      </c>
      <c r="AF41" t="e">
        <f t="shared" si="101"/>
        <v>#N/A</v>
      </c>
      <c r="AG41" t="e">
        <f t="shared" ca="1" si="46"/>
        <v>#N/A</v>
      </c>
      <c r="AH41" t="e">
        <f t="shared" ca="1" si="47"/>
        <v>#N/A</v>
      </c>
      <c r="AI41" t="e">
        <f t="shared" ca="1" si="117"/>
        <v>#N/A</v>
      </c>
      <c r="AJ41" t="e">
        <f t="shared" ca="1" si="118"/>
        <v>#N/A</v>
      </c>
      <c r="AL41" t="e">
        <f t="shared" ca="1" si="48"/>
        <v>#N/A</v>
      </c>
      <c r="AM41" t="e">
        <f t="shared" ca="1" si="49"/>
        <v>#N/A</v>
      </c>
      <c r="AN41" t="e">
        <f t="shared" ca="1" si="119"/>
        <v>#N/A</v>
      </c>
      <c r="AO41" t="e">
        <f t="shared" ca="1" si="50"/>
        <v>#N/A</v>
      </c>
      <c r="AP41" t="e">
        <f t="shared" ca="1" si="51"/>
        <v>#N/A</v>
      </c>
      <c r="AQ41" t="e">
        <f t="shared" ca="1" si="120"/>
        <v>#N/A</v>
      </c>
      <c r="AR41" t="e">
        <f t="shared" ca="1" si="121"/>
        <v>#N/A</v>
      </c>
      <c r="AS41" t="e">
        <f t="shared" ca="1" si="122"/>
        <v>#N/A</v>
      </c>
      <c r="AT41" t="e">
        <f t="shared" ca="1" si="123"/>
        <v>#N/A</v>
      </c>
      <c r="AU41" t="e">
        <f t="shared" si="54"/>
        <v>#N/A</v>
      </c>
      <c r="AV41" t="e">
        <f t="shared" ca="1" si="55"/>
        <v>#N/A</v>
      </c>
      <c r="AW41" t="e">
        <f t="shared" ca="1" si="56"/>
        <v>#N/A</v>
      </c>
      <c r="AX41" t="e">
        <f t="shared" ca="1" si="13"/>
        <v>#N/A</v>
      </c>
      <c r="AY41" t="e">
        <f t="shared" ca="1" si="14"/>
        <v>#N/A</v>
      </c>
      <c r="BA41" t="e">
        <f t="shared" ca="1" si="57"/>
        <v>#N/A</v>
      </c>
      <c r="BB41" t="e">
        <f t="shared" ca="1" si="58"/>
        <v>#N/A</v>
      </c>
      <c r="BC41" t="e">
        <f t="shared" ca="1" si="105"/>
        <v>#N/A</v>
      </c>
      <c r="BD41" t="e">
        <f t="shared" ca="1" si="59"/>
        <v>#N/A</v>
      </c>
      <c r="BE41" t="e">
        <f t="shared" ca="1" si="60"/>
        <v>#N/A</v>
      </c>
      <c r="BF41" t="e">
        <f t="shared" ca="1" si="61"/>
        <v>#N/A</v>
      </c>
      <c r="BG41" t="e">
        <f t="shared" ca="1" si="15"/>
        <v>#N/A</v>
      </c>
      <c r="BH41" t="e">
        <f t="shared" ca="1" si="16"/>
        <v>#N/A</v>
      </c>
      <c r="BI41" t="e">
        <f t="shared" ca="1" si="62"/>
        <v>#N/A</v>
      </c>
      <c r="BJ41" t="e">
        <f t="shared" si="63"/>
        <v>#N/A</v>
      </c>
      <c r="BK41" t="e">
        <f t="shared" ca="1" si="64"/>
        <v>#N/A</v>
      </c>
      <c r="BL41" t="e">
        <f t="shared" ca="1" si="65"/>
        <v>#N/A</v>
      </c>
      <c r="BM41" t="e">
        <f t="shared" ca="1" si="18"/>
        <v>#N/A</v>
      </c>
      <c r="BN41" t="e">
        <f t="shared" ca="1" si="19"/>
        <v>#N/A</v>
      </c>
      <c r="BP41" t="e">
        <f t="shared" ca="1" si="66"/>
        <v>#N/A</v>
      </c>
      <c r="BQ41" t="e">
        <f t="shared" ca="1" si="67"/>
        <v>#N/A</v>
      </c>
      <c r="BR41" t="e">
        <f t="shared" ca="1" si="106"/>
        <v>#N/A</v>
      </c>
      <c r="BS41" t="e">
        <f t="shared" ca="1" si="68"/>
        <v>#N/A</v>
      </c>
      <c r="BT41" t="e">
        <f t="shared" ca="1" si="69"/>
        <v>#N/A</v>
      </c>
      <c r="BU41" t="e">
        <f t="shared" ca="1" si="70"/>
        <v>#N/A</v>
      </c>
      <c r="BV41" t="e">
        <f t="shared" ca="1" si="20"/>
        <v>#N/A</v>
      </c>
      <c r="BW41" t="e">
        <f t="shared" ca="1" si="21"/>
        <v>#N/A</v>
      </c>
      <c r="BX41" t="e">
        <f t="shared" ca="1" si="71"/>
        <v>#N/A</v>
      </c>
      <c r="BY41" t="e">
        <f t="shared" si="22"/>
        <v>#N/A</v>
      </c>
      <c r="BZ41" t="e">
        <f t="shared" ca="1" si="72"/>
        <v>#N/A</v>
      </c>
      <c r="CA41" t="e">
        <f t="shared" ca="1" si="73"/>
        <v>#N/A</v>
      </c>
      <c r="CB41" t="e">
        <f t="shared" ca="1" si="23"/>
        <v>#N/A</v>
      </c>
      <c r="CC41" t="e">
        <f t="shared" ca="1" si="24"/>
        <v>#N/A</v>
      </c>
      <c r="CE41" t="e">
        <f t="shared" ca="1" si="74"/>
        <v>#N/A</v>
      </c>
      <c r="CF41" t="e">
        <f t="shared" ca="1" si="75"/>
        <v>#N/A</v>
      </c>
      <c r="CG41" t="e">
        <f t="shared" ca="1" si="107"/>
        <v>#N/A</v>
      </c>
      <c r="CH41" t="e">
        <f t="shared" ca="1" si="76"/>
        <v>#N/A</v>
      </c>
      <c r="CI41" t="e">
        <f t="shared" ca="1" si="77"/>
        <v>#N/A</v>
      </c>
      <c r="CJ41" t="e">
        <f t="shared" ca="1" si="78"/>
        <v>#N/A</v>
      </c>
      <c r="CK41" t="e">
        <f t="shared" ca="1" si="25"/>
        <v>#N/A</v>
      </c>
      <c r="CL41" t="e">
        <f t="shared" ca="1" si="26"/>
        <v>#N/A</v>
      </c>
      <c r="CM41" t="e">
        <f t="shared" ca="1" si="79"/>
        <v>#N/A</v>
      </c>
      <c r="CN41" t="e">
        <f t="shared" si="80"/>
        <v>#N/A</v>
      </c>
      <c r="CO41" t="e">
        <f t="shared" ca="1" si="81"/>
        <v>#N/A</v>
      </c>
      <c r="CP41" t="e">
        <f t="shared" ca="1" si="82"/>
        <v>#N/A</v>
      </c>
      <c r="CQ41" t="e">
        <f t="shared" ca="1" si="28"/>
        <v>#N/A</v>
      </c>
      <c r="CR41" t="e">
        <f t="shared" ca="1" si="29"/>
        <v>#N/A</v>
      </c>
      <c r="CT41" t="e">
        <f t="shared" ca="1" si="83"/>
        <v>#N/A</v>
      </c>
      <c r="CU41" t="e">
        <f t="shared" ca="1" si="84"/>
        <v>#N/A</v>
      </c>
      <c r="CV41" t="e">
        <f t="shared" ca="1" si="108"/>
        <v>#N/A</v>
      </c>
      <c r="CW41" t="e">
        <f t="shared" ca="1" si="85"/>
        <v>#N/A</v>
      </c>
      <c r="CX41" t="e">
        <f t="shared" ca="1" si="86"/>
        <v>#N/A</v>
      </c>
      <c r="CY41" t="e">
        <f t="shared" ca="1" si="87"/>
        <v>#N/A</v>
      </c>
      <c r="CZ41" t="e">
        <f t="shared" ca="1" si="30"/>
        <v>#N/A</v>
      </c>
      <c r="DA41" t="e">
        <f t="shared" ca="1" si="31"/>
        <v>#N/A</v>
      </c>
      <c r="DB41" t="e">
        <f t="shared" ca="1" si="88"/>
        <v>#N/A</v>
      </c>
      <c r="DC41" t="e">
        <f t="shared" si="89"/>
        <v>#N/A</v>
      </c>
      <c r="DD41" t="e">
        <f t="shared" ca="1" si="90"/>
        <v>#N/A</v>
      </c>
      <c r="DE41" t="e">
        <f t="shared" ca="1" si="91"/>
        <v>#N/A</v>
      </c>
      <c r="DF41" t="e">
        <f t="shared" ca="1" si="33"/>
        <v>#N/A</v>
      </c>
      <c r="DG41" t="e">
        <f t="shared" ca="1" si="34"/>
        <v>#N/A</v>
      </c>
      <c r="DI41" t="e">
        <f t="shared" ca="1" si="92"/>
        <v>#N/A</v>
      </c>
      <c r="DJ41" t="e">
        <f t="shared" ca="1" si="93"/>
        <v>#N/A</v>
      </c>
      <c r="DK41" t="e">
        <f t="shared" ca="1" si="109"/>
        <v>#N/A</v>
      </c>
      <c r="DL41" t="e">
        <f t="shared" ca="1" si="94"/>
        <v>#N/A</v>
      </c>
      <c r="DM41" t="e">
        <f t="shared" ca="1" si="95"/>
        <v>#N/A</v>
      </c>
      <c r="DN41" t="e">
        <f t="shared" ca="1" si="96"/>
        <v>#N/A</v>
      </c>
      <c r="DO41" t="e">
        <f t="shared" ca="1" si="35"/>
        <v>#N/A</v>
      </c>
      <c r="DP41" t="e">
        <f t="shared" ca="1" si="36"/>
        <v>#N/A</v>
      </c>
      <c r="DQ41" t="e">
        <f t="shared" ca="1" si="97"/>
        <v>#N/A</v>
      </c>
      <c r="DR41" t="e">
        <f t="shared" si="98"/>
        <v>#N/A</v>
      </c>
      <c r="DS41" t="e">
        <f t="shared" ca="1" si="99"/>
        <v>#N/A</v>
      </c>
      <c r="DT41" t="e">
        <f t="shared" ca="1" si="100"/>
        <v>#N/A</v>
      </c>
      <c r="DU41" t="e">
        <f t="shared" ca="1" si="38"/>
        <v>#N/A</v>
      </c>
      <c r="DV41" t="e">
        <f t="shared" ca="1" si="39"/>
        <v>#N/A</v>
      </c>
    </row>
    <row r="42" spans="12:126" x14ac:dyDescent="0.2">
      <c r="Q42" t="e">
        <f t="shared" ca="1" si="2"/>
        <v>#N/A</v>
      </c>
      <c r="R42">
        <v>0</v>
      </c>
      <c r="S42">
        <f t="shared" si="3"/>
        <v>0</v>
      </c>
      <c r="T42" t="e">
        <f t="shared" ca="1" si="4"/>
        <v>#N/A</v>
      </c>
      <c r="U42" t="e">
        <f t="shared" ca="1" si="5"/>
        <v>#N/A</v>
      </c>
      <c r="V42" t="e">
        <f t="shared" si="6"/>
        <v>#N/A</v>
      </c>
      <c r="W42">
        <f t="shared" ca="1" si="7"/>
        <v>5</v>
      </c>
      <c r="X42" t="e">
        <f t="shared" ca="1" si="110"/>
        <v>#N/A</v>
      </c>
      <c r="Y42" t="e">
        <f t="shared" ca="1" si="111"/>
        <v>#N/A</v>
      </c>
      <c r="Z42" t="e">
        <f t="shared" ca="1" si="112"/>
        <v>#N/A</v>
      </c>
      <c r="AA42" t="e">
        <f t="shared" ca="1" si="43"/>
        <v>#N/A</v>
      </c>
      <c r="AB42" t="e">
        <f t="shared" ca="1" si="113"/>
        <v>#N/A</v>
      </c>
      <c r="AC42" t="e">
        <f t="shared" ca="1" si="114"/>
        <v>#N/A</v>
      </c>
      <c r="AD42" t="e">
        <f t="shared" ca="1" si="115"/>
        <v>#N/A</v>
      </c>
      <c r="AE42" t="e">
        <f t="shared" ca="1" si="116"/>
        <v>#N/A</v>
      </c>
      <c r="AF42" t="e">
        <f t="shared" si="101"/>
        <v>#N/A</v>
      </c>
      <c r="AG42" t="e">
        <f t="shared" ca="1" si="46"/>
        <v>#N/A</v>
      </c>
      <c r="AH42" t="e">
        <f t="shared" ca="1" si="47"/>
        <v>#N/A</v>
      </c>
      <c r="AI42" t="e">
        <f t="shared" ca="1" si="117"/>
        <v>#N/A</v>
      </c>
      <c r="AJ42" t="e">
        <f t="shared" ca="1" si="118"/>
        <v>#N/A</v>
      </c>
      <c r="AL42" t="e">
        <f t="shared" ca="1" si="48"/>
        <v>#N/A</v>
      </c>
      <c r="AM42" t="e">
        <f t="shared" ca="1" si="49"/>
        <v>#N/A</v>
      </c>
      <c r="AN42" t="e">
        <f t="shared" ca="1" si="119"/>
        <v>#N/A</v>
      </c>
      <c r="AO42" t="e">
        <f t="shared" ca="1" si="50"/>
        <v>#N/A</v>
      </c>
      <c r="AP42" t="e">
        <f t="shared" ca="1" si="51"/>
        <v>#N/A</v>
      </c>
      <c r="AQ42" t="e">
        <f t="shared" ca="1" si="120"/>
        <v>#N/A</v>
      </c>
      <c r="AR42" t="e">
        <f t="shared" ca="1" si="121"/>
        <v>#N/A</v>
      </c>
      <c r="AS42" t="e">
        <f t="shared" ca="1" si="122"/>
        <v>#N/A</v>
      </c>
      <c r="AT42" t="e">
        <f t="shared" ca="1" si="123"/>
        <v>#N/A</v>
      </c>
      <c r="AU42" t="e">
        <f t="shared" si="54"/>
        <v>#N/A</v>
      </c>
      <c r="AV42" t="e">
        <f t="shared" ca="1" si="55"/>
        <v>#N/A</v>
      </c>
      <c r="AW42" t="e">
        <f t="shared" ca="1" si="56"/>
        <v>#N/A</v>
      </c>
      <c r="AX42" t="e">
        <f t="shared" ca="1" si="13"/>
        <v>#N/A</v>
      </c>
      <c r="AY42" t="e">
        <f t="shared" ca="1" si="14"/>
        <v>#N/A</v>
      </c>
      <c r="BA42" t="e">
        <f t="shared" ca="1" si="57"/>
        <v>#N/A</v>
      </c>
      <c r="BB42" t="e">
        <f t="shared" ca="1" si="58"/>
        <v>#N/A</v>
      </c>
      <c r="BC42" t="e">
        <f t="shared" ca="1" si="105"/>
        <v>#N/A</v>
      </c>
      <c r="BD42" t="e">
        <f t="shared" ca="1" si="59"/>
        <v>#N/A</v>
      </c>
      <c r="BE42" t="e">
        <f t="shared" ca="1" si="60"/>
        <v>#N/A</v>
      </c>
      <c r="BF42" t="e">
        <f t="shared" ca="1" si="61"/>
        <v>#N/A</v>
      </c>
      <c r="BG42" t="e">
        <f t="shared" ca="1" si="15"/>
        <v>#N/A</v>
      </c>
      <c r="BH42" t="e">
        <f t="shared" ca="1" si="16"/>
        <v>#N/A</v>
      </c>
      <c r="BI42" t="e">
        <f t="shared" ca="1" si="62"/>
        <v>#N/A</v>
      </c>
      <c r="BJ42" t="e">
        <f t="shared" si="63"/>
        <v>#N/A</v>
      </c>
      <c r="BK42" t="e">
        <f t="shared" ca="1" si="64"/>
        <v>#N/A</v>
      </c>
      <c r="BL42" t="e">
        <f t="shared" ca="1" si="65"/>
        <v>#N/A</v>
      </c>
      <c r="BM42" t="e">
        <f t="shared" ca="1" si="18"/>
        <v>#N/A</v>
      </c>
      <c r="BN42" t="e">
        <f t="shared" ca="1" si="19"/>
        <v>#N/A</v>
      </c>
      <c r="BP42" t="e">
        <f t="shared" ca="1" si="66"/>
        <v>#N/A</v>
      </c>
      <c r="BQ42" t="e">
        <f t="shared" ca="1" si="67"/>
        <v>#N/A</v>
      </c>
      <c r="BR42" t="e">
        <f t="shared" ca="1" si="106"/>
        <v>#N/A</v>
      </c>
      <c r="BS42" t="e">
        <f t="shared" ca="1" si="68"/>
        <v>#N/A</v>
      </c>
      <c r="BT42" t="e">
        <f t="shared" ca="1" si="69"/>
        <v>#N/A</v>
      </c>
      <c r="BU42" t="e">
        <f t="shared" ca="1" si="70"/>
        <v>#N/A</v>
      </c>
      <c r="BV42" t="e">
        <f t="shared" ca="1" si="20"/>
        <v>#N/A</v>
      </c>
      <c r="BW42" t="e">
        <f t="shared" ca="1" si="21"/>
        <v>#N/A</v>
      </c>
      <c r="BX42" t="e">
        <f t="shared" ca="1" si="71"/>
        <v>#N/A</v>
      </c>
      <c r="BY42" t="e">
        <f t="shared" si="22"/>
        <v>#N/A</v>
      </c>
      <c r="BZ42" t="e">
        <f t="shared" ca="1" si="72"/>
        <v>#N/A</v>
      </c>
      <c r="CA42" t="e">
        <f t="shared" ca="1" si="73"/>
        <v>#N/A</v>
      </c>
      <c r="CB42" t="e">
        <f t="shared" ca="1" si="23"/>
        <v>#N/A</v>
      </c>
      <c r="CC42" t="e">
        <f t="shared" ca="1" si="24"/>
        <v>#N/A</v>
      </c>
      <c r="CE42" t="e">
        <f t="shared" ca="1" si="74"/>
        <v>#N/A</v>
      </c>
      <c r="CF42" t="e">
        <f t="shared" ca="1" si="75"/>
        <v>#N/A</v>
      </c>
      <c r="CG42" t="e">
        <f t="shared" ca="1" si="107"/>
        <v>#N/A</v>
      </c>
      <c r="CH42" t="e">
        <f t="shared" ca="1" si="76"/>
        <v>#N/A</v>
      </c>
      <c r="CI42" t="e">
        <f t="shared" ca="1" si="77"/>
        <v>#N/A</v>
      </c>
      <c r="CJ42" t="e">
        <f t="shared" ca="1" si="78"/>
        <v>#N/A</v>
      </c>
      <c r="CK42" t="e">
        <f t="shared" ca="1" si="25"/>
        <v>#N/A</v>
      </c>
      <c r="CL42" t="e">
        <f t="shared" ca="1" si="26"/>
        <v>#N/A</v>
      </c>
      <c r="CM42" t="e">
        <f t="shared" ca="1" si="79"/>
        <v>#N/A</v>
      </c>
      <c r="CN42" t="e">
        <f t="shared" si="80"/>
        <v>#N/A</v>
      </c>
      <c r="CO42" t="e">
        <f t="shared" ca="1" si="81"/>
        <v>#N/A</v>
      </c>
      <c r="CP42" t="e">
        <f t="shared" ca="1" si="82"/>
        <v>#N/A</v>
      </c>
      <c r="CQ42" t="e">
        <f t="shared" ca="1" si="28"/>
        <v>#N/A</v>
      </c>
      <c r="CR42" t="e">
        <f t="shared" ca="1" si="29"/>
        <v>#N/A</v>
      </c>
      <c r="CT42" t="e">
        <f t="shared" ca="1" si="83"/>
        <v>#N/A</v>
      </c>
      <c r="CU42" t="e">
        <f t="shared" ca="1" si="84"/>
        <v>#N/A</v>
      </c>
      <c r="CV42" t="e">
        <f t="shared" ca="1" si="108"/>
        <v>#N/A</v>
      </c>
      <c r="CW42" t="e">
        <f t="shared" ca="1" si="85"/>
        <v>#N/A</v>
      </c>
      <c r="CX42" t="e">
        <f t="shared" ca="1" si="86"/>
        <v>#N/A</v>
      </c>
      <c r="CY42" t="e">
        <f t="shared" ca="1" si="87"/>
        <v>#N/A</v>
      </c>
      <c r="CZ42" t="e">
        <f t="shared" ca="1" si="30"/>
        <v>#N/A</v>
      </c>
      <c r="DA42" t="e">
        <f t="shared" ca="1" si="31"/>
        <v>#N/A</v>
      </c>
      <c r="DB42" t="e">
        <f t="shared" ca="1" si="88"/>
        <v>#N/A</v>
      </c>
      <c r="DC42" t="e">
        <f t="shared" si="89"/>
        <v>#N/A</v>
      </c>
      <c r="DD42" t="e">
        <f t="shared" ca="1" si="90"/>
        <v>#N/A</v>
      </c>
      <c r="DE42" t="e">
        <f t="shared" ca="1" si="91"/>
        <v>#N/A</v>
      </c>
      <c r="DF42" t="e">
        <f t="shared" ca="1" si="33"/>
        <v>#N/A</v>
      </c>
      <c r="DG42" t="e">
        <f t="shared" ca="1" si="34"/>
        <v>#N/A</v>
      </c>
      <c r="DI42" t="e">
        <f t="shared" ca="1" si="92"/>
        <v>#N/A</v>
      </c>
      <c r="DJ42" t="e">
        <f t="shared" ca="1" si="93"/>
        <v>#N/A</v>
      </c>
      <c r="DK42" t="e">
        <f t="shared" ca="1" si="109"/>
        <v>#N/A</v>
      </c>
      <c r="DL42" t="e">
        <f t="shared" ca="1" si="94"/>
        <v>#N/A</v>
      </c>
      <c r="DM42" t="e">
        <f t="shared" ca="1" si="95"/>
        <v>#N/A</v>
      </c>
      <c r="DN42" t="e">
        <f t="shared" ca="1" si="96"/>
        <v>#N/A</v>
      </c>
      <c r="DO42" t="e">
        <f t="shared" ca="1" si="35"/>
        <v>#N/A</v>
      </c>
      <c r="DP42" t="e">
        <f t="shared" ca="1" si="36"/>
        <v>#N/A</v>
      </c>
      <c r="DQ42" t="e">
        <f t="shared" ca="1" si="97"/>
        <v>#N/A</v>
      </c>
      <c r="DR42" t="e">
        <f t="shared" si="98"/>
        <v>#N/A</v>
      </c>
      <c r="DS42" t="e">
        <f t="shared" ca="1" si="99"/>
        <v>#N/A</v>
      </c>
      <c r="DT42" t="e">
        <f t="shared" ca="1" si="100"/>
        <v>#N/A</v>
      </c>
      <c r="DU42" t="e">
        <f t="shared" ca="1" si="38"/>
        <v>#N/A</v>
      </c>
      <c r="DV42" t="e">
        <f t="shared" ca="1" si="39"/>
        <v>#N/A</v>
      </c>
    </row>
    <row r="43" spans="12:126" x14ac:dyDescent="0.2">
      <c r="Q43" t="e">
        <f t="shared" ca="1" si="2"/>
        <v>#N/A</v>
      </c>
      <c r="R43">
        <v>0</v>
      </c>
      <c r="S43">
        <f t="shared" si="3"/>
        <v>0</v>
      </c>
      <c r="T43" t="e">
        <f t="shared" ref="T43:T106" ca="1" si="124">IF(Q43&lt;&gt;"",(Q43*_RMX1)+(R43*_RMY1)+(S43*_RMZ1),"")</f>
        <v>#N/A</v>
      </c>
      <c r="U43" t="e">
        <f t="shared" ref="U43:U106" ca="1" si="125">IF(Q43&lt;&gt;"",(Q43*_RMX2)+(R43*_RMY2)+(S43*_RMZ2),"")</f>
        <v>#N/A</v>
      </c>
      <c r="V43" t="e">
        <f t="shared" si="6"/>
        <v>#N/A</v>
      </c>
      <c r="W43">
        <f t="shared" ca="1" si="7"/>
        <v>3</v>
      </c>
      <c r="X43" t="e">
        <f t="shared" ca="1" si="110"/>
        <v>#N/A</v>
      </c>
      <c r="Y43" t="e">
        <f t="shared" ca="1" si="111"/>
        <v>#N/A</v>
      </c>
      <c r="Z43" t="e">
        <f t="shared" ca="1" si="112"/>
        <v>#N/A</v>
      </c>
      <c r="AA43" t="e">
        <f t="shared" ca="1" si="43"/>
        <v>#N/A</v>
      </c>
      <c r="AB43" t="e">
        <f t="shared" ca="1" si="113"/>
        <v>#N/A</v>
      </c>
      <c r="AC43" t="e">
        <f t="shared" ca="1" si="114"/>
        <v>#N/A</v>
      </c>
      <c r="AD43" t="e">
        <f t="shared" ca="1" si="115"/>
        <v>#N/A</v>
      </c>
      <c r="AE43" t="e">
        <f t="shared" ca="1" si="116"/>
        <v>#N/A</v>
      </c>
      <c r="AF43" t="e">
        <f t="shared" si="101"/>
        <v>#N/A</v>
      </c>
      <c r="AG43" t="e">
        <f t="shared" ca="1" si="46"/>
        <v>#N/A</v>
      </c>
      <c r="AH43" t="e">
        <f t="shared" ca="1" si="47"/>
        <v>#N/A</v>
      </c>
      <c r="AI43" t="e">
        <f t="shared" ca="1" si="117"/>
        <v>#N/A</v>
      </c>
      <c r="AJ43" t="e">
        <f t="shared" ca="1" si="118"/>
        <v>#N/A</v>
      </c>
      <c r="AL43" t="e">
        <f t="shared" ca="1" si="48"/>
        <v>#N/A</v>
      </c>
      <c r="AM43" t="e">
        <f t="shared" ca="1" si="49"/>
        <v>#N/A</v>
      </c>
      <c r="AN43" t="e">
        <f t="shared" ca="1" si="119"/>
        <v>#N/A</v>
      </c>
      <c r="AO43" t="e">
        <f t="shared" ca="1" si="50"/>
        <v>#N/A</v>
      </c>
      <c r="AP43" t="e">
        <f t="shared" ca="1" si="51"/>
        <v>#N/A</v>
      </c>
      <c r="AQ43" t="e">
        <f t="shared" ca="1" si="120"/>
        <v>#N/A</v>
      </c>
      <c r="AR43" t="e">
        <f t="shared" ca="1" si="121"/>
        <v>#N/A</v>
      </c>
      <c r="AS43" t="e">
        <f t="shared" ca="1" si="122"/>
        <v>#N/A</v>
      </c>
      <c r="AT43" t="e">
        <f t="shared" ca="1" si="123"/>
        <v>#N/A</v>
      </c>
      <c r="AU43" t="e">
        <f t="shared" si="54"/>
        <v>#N/A</v>
      </c>
      <c r="AV43" t="e">
        <f t="shared" ca="1" si="55"/>
        <v>#N/A</v>
      </c>
      <c r="AW43" t="e">
        <f t="shared" ca="1" si="56"/>
        <v>#N/A</v>
      </c>
      <c r="AX43" t="e">
        <f t="shared" ca="1" si="13"/>
        <v>#N/A</v>
      </c>
      <c r="AY43" t="e">
        <f t="shared" ca="1" si="14"/>
        <v>#N/A</v>
      </c>
      <c r="BA43" t="e">
        <f t="shared" ca="1" si="57"/>
        <v>#N/A</v>
      </c>
      <c r="BB43" t="e">
        <f t="shared" ca="1" si="58"/>
        <v>#N/A</v>
      </c>
      <c r="BC43" t="e">
        <f t="shared" ca="1" si="105"/>
        <v>#N/A</v>
      </c>
      <c r="BD43" t="e">
        <f t="shared" ca="1" si="59"/>
        <v>#N/A</v>
      </c>
      <c r="BE43" t="e">
        <f t="shared" ca="1" si="60"/>
        <v>#N/A</v>
      </c>
      <c r="BF43" t="e">
        <f t="shared" ca="1" si="61"/>
        <v>#N/A</v>
      </c>
      <c r="BG43" t="e">
        <f t="shared" ca="1" si="15"/>
        <v>#N/A</v>
      </c>
      <c r="BH43" t="e">
        <f t="shared" ca="1" si="16"/>
        <v>#N/A</v>
      </c>
      <c r="BI43" t="e">
        <f t="shared" ca="1" si="62"/>
        <v>#N/A</v>
      </c>
      <c r="BJ43" t="e">
        <f t="shared" si="63"/>
        <v>#N/A</v>
      </c>
      <c r="BK43" t="e">
        <f t="shared" ca="1" si="64"/>
        <v>#N/A</v>
      </c>
      <c r="BL43" t="e">
        <f t="shared" ca="1" si="65"/>
        <v>#N/A</v>
      </c>
      <c r="BM43" t="e">
        <f t="shared" ca="1" si="18"/>
        <v>#N/A</v>
      </c>
      <c r="BN43" t="e">
        <f t="shared" ca="1" si="19"/>
        <v>#N/A</v>
      </c>
      <c r="BP43" t="e">
        <f t="shared" ca="1" si="66"/>
        <v>#N/A</v>
      </c>
      <c r="BQ43" t="e">
        <f t="shared" ca="1" si="67"/>
        <v>#N/A</v>
      </c>
      <c r="BR43" t="e">
        <f t="shared" ca="1" si="106"/>
        <v>#N/A</v>
      </c>
      <c r="BS43" t="e">
        <f t="shared" ca="1" si="68"/>
        <v>#N/A</v>
      </c>
      <c r="BT43" t="e">
        <f t="shared" ca="1" si="69"/>
        <v>#N/A</v>
      </c>
      <c r="BU43" t="e">
        <f t="shared" ca="1" si="70"/>
        <v>#N/A</v>
      </c>
      <c r="BV43" t="e">
        <f t="shared" ca="1" si="20"/>
        <v>#N/A</v>
      </c>
      <c r="BW43" t="e">
        <f t="shared" ca="1" si="21"/>
        <v>#N/A</v>
      </c>
      <c r="BX43" t="e">
        <f t="shared" ca="1" si="71"/>
        <v>#N/A</v>
      </c>
      <c r="BY43" t="e">
        <f t="shared" si="22"/>
        <v>#N/A</v>
      </c>
      <c r="BZ43" t="e">
        <f t="shared" ca="1" si="72"/>
        <v>#N/A</v>
      </c>
      <c r="CA43" t="e">
        <f t="shared" ca="1" si="73"/>
        <v>#N/A</v>
      </c>
      <c r="CB43" t="e">
        <f t="shared" ca="1" si="23"/>
        <v>#N/A</v>
      </c>
      <c r="CC43" t="e">
        <f t="shared" ca="1" si="24"/>
        <v>#N/A</v>
      </c>
      <c r="CE43" t="e">
        <f t="shared" ca="1" si="74"/>
        <v>#N/A</v>
      </c>
      <c r="CF43" t="e">
        <f t="shared" ca="1" si="75"/>
        <v>#N/A</v>
      </c>
      <c r="CG43" t="e">
        <f t="shared" ca="1" si="107"/>
        <v>#N/A</v>
      </c>
      <c r="CH43" t="e">
        <f t="shared" ca="1" si="76"/>
        <v>#N/A</v>
      </c>
      <c r="CI43" t="e">
        <f t="shared" ca="1" si="77"/>
        <v>#N/A</v>
      </c>
      <c r="CJ43" t="e">
        <f t="shared" ca="1" si="78"/>
        <v>#N/A</v>
      </c>
      <c r="CK43" t="e">
        <f t="shared" ca="1" si="25"/>
        <v>#N/A</v>
      </c>
      <c r="CL43" t="e">
        <f t="shared" ca="1" si="26"/>
        <v>#N/A</v>
      </c>
      <c r="CM43" t="e">
        <f t="shared" ca="1" si="79"/>
        <v>#N/A</v>
      </c>
      <c r="CN43" t="e">
        <f t="shared" si="80"/>
        <v>#N/A</v>
      </c>
      <c r="CO43" t="e">
        <f t="shared" ca="1" si="81"/>
        <v>#N/A</v>
      </c>
      <c r="CP43" t="e">
        <f t="shared" ca="1" si="82"/>
        <v>#N/A</v>
      </c>
      <c r="CQ43" t="e">
        <f t="shared" ca="1" si="28"/>
        <v>#N/A</v>
      </c>
      <c r="CR43" t="e">
        <f t="shared" ca="1" si="29"/>
        <v>#N/A</v>
      </c>
      <c r="CT43" t="e">
        <f t="shared" ca="1" si="83"/>
        <v>#N/A</v>
      </c>
      <c r="CU43" t="e">
        <f t="shared" ca="1" si="84"/>
        <v>#N/A</v>
      </c>
      <c r="CV43" t="e">
        <f t="shared" ca="1" si="108"/>
        <v>#N/A</v>
      </c>
      <c r="CW43" t="e">
        <f t="shared" ca="1" si="85"/>
        <v>#N/A</v>
      </c>
      <c r="CX43" t="e">
        <f t="shared" ca="1" si="86"/>
        <v>#N/A</v>
      </c>
      <c r="CY43" t="e">
        <f t="shared" ca="1" si="87"/>
        <v>#N/A</v>
      </c>
      <c r="CZ43" t="e">
        <f t="shared" ca="1" si="30"/>
        <v>#N/A</v>
      </c>
      <c r="DA43" t="e">
        <f t="shared" ca="1" si="31"/>
        <v>#N/A</v>
      </c>
      <c r="DB43" t="e">
        <f t="shared" ca="1" si="88"/>
        <v>#N/A</v>
      </c>
      <c r="DC43" t="e">
        <f t="shared" si="89"/>
        <v>#N/A</v>
      </c>
      <c r="DD43" t="e">
        <f t="shared" ca="1" si="90"/>
        <v>#N/A</v>
      </c>
      <c r="DE43" t="e">
        <f t="shared" ca="1" si="91"/>
        <v>#N/A</v>
      </c>
      <c r="DF43" t="e">
        <f t="shared" ca="1" si="33"/>
        <v>#N/A</v>
      </c>
      <c r="DG43" t="e">
        <f t="shared" ca="1" si="34"/>
        <v>#N/A</v>
      </c>
      <c r="DI43" t="e">
        <f t="shared" ca="1" si="92"/>
        <v>#N/A</v>
      </c>
      <c r="DJ43" t="e">
        <f t="shared" ca="1" si="93"/>
        <v>#N/A</v>
      </c>
      <c r="DK43" t="e">
        <f t="shared" ca="1" si="109"/>
        <v>#N/A</v>
      </c>
      <c r="DL43" t="e">
        <f t="shared" ca="1" si="94"/>
        <v>#N/A</v>
      </c>
      <c r="DM43" t="e">
        <f t="shared" ca="1" si="95"/>
        <v>#N/A</v>
      </c>
      <c r="DN43" t="e">
        <f t="shared" ca="1" si="96"/>
        <v>#N/A</v>
      </c>
      <c r="DO43" t="e">
        <f t="shared" ca="1" si="35"/>
        <v>#N/A</v>
      </c>
      <c r="DP43" t="e">
        <f t="shared" ca="1" si="36"/>
        <v>#N/A</v>
      </c>
      <c r="DQ43" t="e">
        <f t="shared" ca="1" si="97"/>
        <v>#N/A</v>
      </c>
      <c r="DR43" t="e">
        <f t="shared" si="98"/>
        <v>#N/A</v>
      </c>
      <c r="DS43" t="e">
        <f t="shared" ca="1" si="99"/>
        <v>#N/A</v>
      </c>
      <c r="DT43" t="e">
        <f t="shared" ca="1" si="100"/>
        <v>#N/A</v>
      </c>
      <c r="DU43" t="e">
        <f t="shared" ca="1" si="38"/>
        <v>#N/A</v>
      </c>
      <c r="DV43" t="e">
        <f t="shared" ca="1" si="39"/>
        <v>#N/A</v>
      </c>
    </row>
    <row r="44" spans="12:126" x14ac:dyDescent="0.2">
      <c r="Q44" t="e">
        <f t="shared" ca="1" si="2"/>
        <v>#N/A</v>
      </c>
      <c r="R44">
        <v>0</v>
      </c>
      <c r="S44">
        <f t="shared" si="3"/>
        <v>-0.3</v>
      </c>
      <c r="T44" t="e">
        <f t="shared" ca="1" si="124"/>
        <v>#N/A</v>
      </c>
      <c r="U44" t="e">
        <f t="shared" ca="1" si="125"/>
        <v>#N/A</v>
      </c>
      <c r="V44" t="e">
        <f t="shared" si="6"/>
        <v>#N/A</v>
      </c>
      <c r="W44">
        <f t="shared" ca="1" si="7"/>
        <v>4</v>
      </c>
      <c r="X44" t="e">
        <f t="shared" ca="1" si="110"/>
        <v>#N/A</v>
      </c>
      <c r="Y44" t="e">
        <f t="shared" ca="1" si="111"/>
        <v>#N/A</v>
      </c>
      <c r="Z44" t="e">
        <f t="shared" ca="1" si="112"/>
        <v>#N/A</v>
      </c>
      <c r="AA44" t="e">
        <f t="shared" ca="1" si="43"/>
        <v>#N/A</v>
      </c>
      <c r="AB44" t="e">
        <f t="shared" ca="1" si="113"/>
        <v>#N/A</v>
      </c>
      <c r="AC44" t="e">
        <f t="shared" ca="1" si="114"/>
        <v>#N/A</v>
      </c>
      <c r="AD44" t="e">
        <f t="shared" ca="1" si="115"/>
        <v>#N/A</v>
      </c>
      <c r="AE44" t="e">
        <f t="shared" ca="1" si="116"/>
        <v>#N/A</v>
      </c>
      <c r="AF44" t="e">
        <f t="shared" si="101"/>
        <v>#N/A</v>
      </c>
      <c r="AG44" t="e">
        <f t="shared" ca="1" si="46"/>
        <v>#N/A</v>
      </c>
      <c r="AH44" t="e">
        <f t="shared" ca="1" si="47"/>
        <v>#N/A</v>
      </c>
      <c r="AI44" t="e">
        <f t="shared" ca="1" si="117"/>
        <v>#N/A</v>
      </c>
      <c r="AJ44" t="e">
        <f t="shared" ca="1" si="118"/>
        <v>#N/A</v>
      </c>
      <c r="AL44" t="e">
        <f t="shared" ca="1" si="48"/>
        <v>#N/A</v>
      </c>
      <c r="AM44" t="e">
        <f t="shared" ca="1" si="49"/>
        <v>#N/A</v>
      </c>
      <c r="AN44" t="e">
        <f t="shared" ca="1" si="119"/>
        <v>#N/A</v>
      </c>
      <c r="AO44" t="e">
        <f t="shared" ca="1" si="50"/>
        <v>#N/A</v>
      </c>
      <c r="AP44" t="e">
        <f t="shared" ca="1" si="51"/>
        <v>#N/A</v>
      </c>
      <c r="AQ44" t="e">
        <f t="shared" ca="1" si="120"/>
        <v>#N/A</v>
      </c>
      <c r="AR44" t="e">
        <f t="shared" ca="1" si="121"/>
        <v>#N/A</v>
      </c>
      <c r="AS44" t="e">
        <f t="shared" ca="1" si="122"/>
        <v>#N/A</v>
      </c>
      <c r="AT44" t="e">
        <f t="shared" ca="1" si="123"/>
        <v>#N/A</v>
      </c>
      <c r="AU44" t="e">
        <f t="shared" si="54"/>
        <v>#N/A</v>
      </c>
      <c r="AV44" t="e">
        <f t="shared" ca="1" si="55"/>
        <v>#N/A</v>
      </c>
      <c r="AW44" t="e">
        <f t="shared" ca="1" si="56"/>
        <v>#N/A</v>
      </c>
      <c r="AX44" t="e">
        <f t="shared" ca="1" si="13"/>
        <v>#N/A</v>
      </c>
      <c r="AY44" t="e">
        <f t="shared" ca="1" si="14"/>
        <v>#N/A</v>
      </c>
      <c r="BA44" t="e">
        <f t="shared" ca="1" si="57"/>
        <v>#N/A</v>
      </c>
      <c r="BB44" t="e">
        <f t="shared" ca="1" si="58"/>
        <v>#N/A</v>
      </c>
      <c r="BC44" t="e">
        <f t="shared" ca="1" si="105"/>
        <v>#N/A</v>
      </c>
      <c r="BD44" t="e">
        <f t="shared" ca="1" si="59"/>
        <v>#N/A</v>
      </c>
      <c r="BE44" t="e">
        <f t="shared" ca="1" si="60"/>
        <v>#N/A</v>
      </c>
      <c r="BF44" t="e">
        <f t="shared" ca="1" si="61"/>
        <v>#N/A</v>
      </c>
      <c r="BG44" t="e">
        <f t="shared" ca="1" si="15"/>
        <v>#N/A</v>
      </c>
      <c r="BH44" t="e">
        <f t="shared" ca="1" si="16"/>
        <v>#N/A</v>
      </c>
      <c r="BI44" t="e">
        <f t="shared" ca="1" si="62"/>
        <v>#N/A</v>
      </c>
      <c r="BJ44" t="e">
        <f t="shared" si="63"/>
        <v>#N/A</v>
      </c>
      <c r="BK44" t="e">
        <f t="shared" ca="1" si="64"/>
        <v>#N/A</v>
      </c>
      <c r="BL44" t="e">
        <f t="shared" ca="1" si="65"/>
        <v>#N/A</v>
      </c>
      <c r="BM44" t="e">
        <f t="shared" ca="1" si="18"/>
        <v>#N/A</v>
      </c>
      <c r="BN44" t="e">
        <f t="shared" ca="1" si="19"/>
        <v>#N/A</v>
      </c>
      <c r="BP44" t="e">
        <f t="shared" ca="1" si="66"/>
        <v>#N/A</v>
      </c>
      <c r="BQ44" t="e">
        <f t="shared" ca="1" si="67"/>
        <v>#N/A</v>
      </c>
      <c r="BR44" t="e">
        <f t="shared" ca="1" si="106"/>
        <v>#N/A</v>
      </c>
      <c r="BS44" t="e">
        <f t="shared" ca="1" si="68"/>
        <v>#N/A</v>
      </c>
      <c r="BT44" t="e">
        <f t="shared" ca="1" si="69"/>
        <v>#N/A</v>
      </c>
      <c r="BU44" t="e">
        <f t="shared" ca="1" si="70"/>
        <v>#N/A</v>
      </c>
      <c r="BV44" t="e">
        <f t="shared" ca="1" si="20"/>
        <v>#N/A</v>
      </c>
      <c r="BW44" t="e">
        <f t="shared" ca="1" si="21"/>
        <v>#N/A</v>
      </c>
      <c r="BX44" t="e">
        <f t="shared" ca="1" si="71"/>
        <v>#N/A</v>
      </c>
      <c r="BY44" t="e">
        <f t="shared" si="22"/>
        <v>#N/A</v>
      </c>
      <c r="BZ44" t="e">
        <f t="shared" ca="1" si="72"/>
        <v>#N/A</v>
      </c>
      <c r="CA44" t="e">
        <f t="shared" ca="1" si="73"/>
        <v>#N/A</v>
      </c>
      <c r="CB44" t="e">
        <f t="shared" ca="1" si="23"/>
        <v>#N/A</v>
      </c>
      <c r="CC44" t="e">
        <f t="shared" ca="1" si="24"/>
        <v>#N/A</v>
      </c>
      <c r="CE44" t="e">
        <f t="shared" ca="1" si="74"/>
        <v>#N/A</v>
      </c>
      <c r="CF44" t="e">
        <f t="shared" ca="1" si="75"/>
        <v>#N/A</v>
      </c>
      <c r="CG44" t="e">
        <f t="shared" ca="1" si="107"/>
        <v>#N/A</v>
      </c>
      <c r="CH44" t="e">
        <f t="shared" ca="1" si="76"/>
        <v>#N/A</v>
      </c>
      <c r="CI44" t="e">
        <f t="shared" ca="1" si="77"/>
        <v>#N/A</v>
      </c>
      <c r="CJ44" t="e">
        <f t="shared" ca="1" si="78"/>
        <v>#N/A</v>
      </c>
      <c r="CK44" t="e">
        <f t="shared" ca="1" si="25"/>
        <v>#N/A</v>
      </c>
      <c r="CL44" t="e">
        <f t="shared" ca="1" si="26"/>
        <v>#N/A</v>
      </c>
      <c r="CM44" t="e">
        <f t="shared" ca="1" si="79"/>
        <v>#N/A</v>
      </c>
      <c r="CN44" t="e">
        <f t="shared" si="80"/>
        <v>#N/A</v>
      </c>
      <c r="CO44" t="e">
        <f t="shared" ca="1" si="81"/>
        <v>#N/A</v>
      </c>
      <c r="CP44" t="e">
        <f t="shared" ca="1" si="82"/>
        <v>#N/A</v>
      </c>
      <c r="CQ44" t="e">
        <f t="shared" ca="1" si="28"/>
        <v>#N/A</v>
      </c>
      <c r="CR44" t="e">
        <f t="shared" ca="1" si="29"/>
        <v>#N/A</v>
      </c>
      <c r="CT44" t="e">
        <f t="shared" ca="1" si="83"/>
        <v>#N/A</v>
      </c>
      <c r="CU44" t="e">
        <f t="shared" ca="1" si="84"/>
        <v>#N/A</v>
      </c>
      <c r="CV44" t="e">
        <f t="shared" ca="1" si="108"/>
        <v>#N/A</v>
      </c>
      <c r="CW44" t="e">
        <f t="shared" ca="1" si="85"/>
        <v>#N/A</v>
      </c>
      <c r="CX44" t="e">
        <f t="shared" ca="1" si="86"/>
        <v>#N/A</v>
      </c>
      <c r="CY44" t="e">
        <f t="shared" ca="1" si="87"/>
        <v>#N/A</v>
      </c>
      <c r="CZ44" t="e">
        <f t="shared" ca="1" si="30"/>
        <v>#N/A</v>
      </c>
      <c r="DA44" t="e">
        <f t="shared" ca="1" si="31"/>
        <v>#N/A</v>
      </c>
      <c r="DB44" t="e">
        <f t="shared" ca="1" si="88"/>
        <v>#N/A</v>
      </c>
      <c r="DC44" t="e">
        <f t="shared" si="89"/>
        <v>#N/A</v>
      </c>
      <c r="DD44" t="e">
        <f t="shared" ca="1" si="90"/>
        <v>#N/A</v>
      </c>
      <c r="DE44" t="e">
        <f t="shared" ca="1" si="91"/>
        <v>#N/A</v>
      </c>
      <c r="DF44" t="e">
        <f t="shared" ca="1" si="33"/>
        <v>#N/A</v>
      </c>
      <c r="DG44" t="e">
        <f t="shared" ca="1" si="34"/>
        <v>#N/A</v>
      </c>
      <c r="DI44" t="e">
        <f t="shared" ca="1" si="92"/>
        <v>#N/A</v>
      </c>
      <c r="DJ44" t="e">
        <f t="shared" ca="1" si="93"/>
        <v>#N/A</v>
      </c>
      <c r="DK44" t="e">
        <f t="shared" ca="1" si="109"/>
        <v>#N/A</v>
      </c>
      <c r="DL44" t="e">
        <f t="shared" ca="1" si="94"/>
        <v>#N/A</v>
      </c>
      <c r="DM44" t="e">
        <f t="shared" ca="1" si="95"/>
        <v>#N/A</v>
      </c>
      <c r="DN44" t="e">
        <f t="shared" ca="1" si="96"/>
        <v>#N/A</v>
      </c>
      <c r="DO44" t="e">
        <f t="shared" ca="1" si="35"/>
        <v>#N/A</v>
      </c>
      <c r="DP44" t="e">
        <f t="shared" ca="1" si="36"/>
        <v>#N/A</v>
      </c>
      <c r="DQ44" t="e">
        <f t="shared" ca="1" si="97"/>
        <v>#N/A</v>
      </c>
      <c r="DR44" t="e">
        <f t="shared" si="98"/>
        <v>#N/A</v>
      </c>
      <c r="DS44" t="e">
        <f t="shared" ca="1" si="99"/>
        <v>#N/A</v>
      </c>
      <c r="DT44" t="e">
        <f t="shared" ca="1" si="100"/>
        <v>#N/A</v>
      </c>
      <c r="DU44" t="e">
        <f t="shared" ca="1" si="38"/>
        <v>#N/A</v>
      </c>
      <c r="DV44" t="e">
        <f t="shared" ca="1" si="39"/>
        <v>#N/A</v>
      </c>
    </row>
    <row r="45" spans="12:126" x14ac:dyDescent="0.2">
      <c r="Q45" t="e">
        <f t="shared" ca="1" si="2"/>
        <v>#N/A</v>
      </c>
      <c r="R45">
        <v>0</v>
      </c>
      <c r="S45">
        <f t="shared" si="3"/>
        <v>-0.3</v>
      </c>
      <c r="T45" t="e">
        <f t="shared" ca="1" si="124"/>
        <v>#N/A</v>
      </c>
      <c r="U45" t="e">
        <f t="shared" ca="1" si="125"/>
        <v>#N/A</v>
      </c>
      <c r="V45" t="e">
        <f t="shared" si="6"/>
        <v>#N/A</v>
      </c>
      <c r="W45">
        <f t="shared" ca="1" si="7"/>
        <v>5</v>
      </c>
      <c r="X45" t="e">
        <f t="shared" ca="1" si="110"/>
        <v>#N/A</v>
      </c>
      <c r="Y45" t="e">
        <f t="shared" ca="1" si="111"/>
        <v>#N/A</v>
      </c>
      <c r="Z45" t="e">
        <f t="shared" ca="1" si="112"/>
        <v>#N/A</v>
      </c>
      <c r="AA45" t="e">
        <f t="shared" ca="1" si="43"/>
        <v>#N/A</v>
      </c>
      <c r="AB45" t="e">
        <f t="shared" ca="1" si="113"/>
        <v>#N/A</v>
      </c>
      <c r="AC45" t="e">
        <f t="shared" ca="1" si="114"/>
        <v>#N/A</v>
      </c>
      <c r="AD45" t="e">
        <f t="shared" ca="1" si="115"/>
        <v>#N/A</v>
      </c>
      <c r="AE45" t="e">
        <f t="shared" ca="1" si="116"/>
        <v>#N/A</v>
      </c>
      <c r="AF45" t="e">
        <f t="shared" si="101"/>
        <v>#N/A</v>
      </c>
      <c r="AG45" t="e">
        <f t="shared" ca="1" si="46"/>
        <v>#N/A</v>
      </c>
      <c r="AH45" t="e">
        <f t="shared" ca="1" si="47"/>
        <v>#N/A</v>
      </c>
      <c r="AI45" t="e">
        <f t="shared" ca="1" si="117"/>
        <v>#N/A</v>
      </c>
      <c r="AJ45" t="e">
        <f t="shared" ca="1" si="118"/>
        <v>#N/A</v>
      </c>
      <c r="AL45" t="e">
        <f t="shared" ca="1" si="48"/>
        <v>#N/A</v>
      </c>
      <c r="AM45" t="e">
        <f t="shared" ca="1" si="49"/>
        <v>#N/A</v>
      </c>
      <c r="AN45" t="e">
        <f t="shared" ca="1" si="119"/>
        <v>#N/A</v>
      </c>
      <c r="AO45" t="e">
        <f t="shared" ca="1" si="50"/>
        <v>#N/A</v>
      </c>
      <c r="AP45" t="e">
        <f t="shared" ca="1" si="51"/>
        <v>#N/A</v>
      </c>
      <c r="AQ45" t="e">
        <f t="shared" ca="1" si="120"/>
        <v>#N/A</v>
      </c>
      <c r="AR45" t="e">
        <f t="shared" ca="1" si="121"/>
        <v>#N/A</v>
      </c>
      <c r="AS45" t="e">
        <f t="shared" ca="1" si="122"/>
        <v>#N/A</v>
      </c>
      <c r="AT45" t="e">
        <f t="shared" ca="1" si="123"/>
        <v>#N/A</v>
      </c>
      <c r="AU45" t="e">
        <f t="shared" si="54"/>
        <v>#N/A</v>
      </c>
      <c r="AV45" t="e">
        <f t="shared" ca="1" si="55"/>
        <v>#N/A</v>
      </c>
      <c r="AW45" t="e">
        <f t="shared" ca="1" si="56"/>
        <v>#N/A</v>
      </c>
      <c r="AX45" t="e">
        <f t="shared" ca="1" si="13"/>
        <v>#N/A</v>
      </c>
      <c r="AY45" t="e">
        <f t="shared" ca="1" si="14"/>
        <v>#N/A</v>
      </c>
      <c r="BA45" t="e">
        <f t="shared" ca="1" si="57"/>
        <v>#N/A</v>
      </c>
      <c r="BB45" t="e">
        <f t="shared" ca="1" si="58"/>
        <v>#N/A</v>
      </c>
      <c r="BC45" t="e">
        <f t="shared" ca="1" si="105"/>
        <v>#N/A</v>
      </c>
      <c r="BD45" t="e">
        <f t="shared" ca="1" si="59"/>
        <v>#N/A</v>
      </c>
      <c r="BE45" t="e">
        <f t="shared" ca="1" si="60"/>
        <v>#N/A</v>
      </c>
      <c r="BF45" t="e">
        <f t="shared" ca="1" si="61"/>
        <v>#N/A</v>
      </c>
      <c r="BG45" t="e">
        <f t="shared" ca="1" si="15"/>
        <v>#N/A</v>
      </c>
      <c r="BH45" t="e">
        <f t="shared" ca="1" si="16"/>
        <v>#N/A</v>
      </c>
      <c r="BI45" t="e">
        <f t="shared" ca="1" si="62"/>
        <v>#N/A</v>
      </c>
      <c r="BJ45" t="e">
        <f t="shared" si="63"/>
        <v>#N/A</v>
      </c>
      <c r="BK45" t="e">
        <f t="shared" ca="1" si="64"/>
        <v>#N/A</v>
      </c>
      <c r="BL45" t="e">
        <f t="shared" ca="1" si="65"/>
        <v>#N/A</v>
      </c>
      <c r="BM45" t="e">
        <f t="shared" ca="1" si="18"/>
        <v>#N/A</v>
      </c>
      <c r="BN45" t="e">
        <f t="shared" ca="1" si="19"/>
        <v>#N/A</v>
      </c>
      <c r="BP45" t="e">
        <f t="shared" ca="1" si="66"/>
        <v>#N/A</v>
      </c>
      <c r="BQ45" t="e">
        <f t="shared" ca="1" si="67"/>
        <v>#N/A</v>
      </c>
      <c r="BR45" t="e">
        <f t="shared" ca="1" si="106"/>
        <v>#N/A</v>
      </c>
      <c r="BS45" t="e">
        <f t="shared" ca="1" si="68"/>
        <v>#N/A</v>
      </c>
      <c r="BT45" t="e">
        <f t="shared" ca="1" si="69"/>
        <v>#N/A</v>
      </c>
      <c r="BU45" t="e">
        <f t="shared" ca="1" si="70"/>
        <v>#N/A</v>
      </c>
      <c r="BV45" t="e">
        <f t="shared" ca="1" si="20"/>
        <v>#N/A</v>
      </c>
      <c r="BW45" t="e">
        <f t="shared" ca="1" si="21"/>
        <v>#N/A</v>
      </c>
      <c r="BX45" t="e">
        <f t="shared" ca="1" si="71"/>
        <v>#N/A</v>
      </c>
      <c r="BY45" t="e">
        <f t="shared" si="22"/>
        <v>#N/A</v>
      </c>
      <c r="BZ45" t="e">
        <f t="shared" ca="1" si="72"/>
        <v>#N/A</v>
      </c>
      <c r="CA45" t="e">
        <f t="shared" ca="1" si="73"/>
        <v>#N/A</v>
      </c>
      <c r="CB45" t="e">
        <f t="shared" ca="1" si="23"/>
        <v>#N/A</v>
      </c>
      <c r="CC45" t="e">
        <f t="shared" ca="1" si="24"/>
        <v>#N/A</v>
      </c>
      <c r="CE45" t="e">
        <f t="shared" ca="1" si="74"/>
        <v>#N/A</v>
      </c>
      <c r="CF45" t="e">
        <f t="shared" ca="1" si="75"/>
        <v>#N/A</v>
      </c>
      <c r="CG45" t="e">
        <f t="shared" ca="1" si="107"/>
        <v>#N/A</v>
      </c>
      <c r="CH45" t="e">
        <f t="shared" ca="1" si="76"/>
        <v>#N/A</v>
      </c>
      <c r="CI45" t="e">
        <f t="shared" ca="1" si="77"/>
        <v>#N/A</v>
      </c>
      <c r="CJ45" t="e">
        <f t="shared" ca="1" si="78"/>
        <v>#N/A</v>
      </c>
      <c r="CK45" t="e">
        <f t="shared" ca="1" si="25"/>
        <v>#N/A</v>
      </c>
      <c r="CL45" t="e">
        <f t="shared" ca="1" si="26"/>
        <v>#N/A</v>
      </c>
      <c r="CM45" t="e">
        <f t="shared" ca="1" si="79"/>
        <v>#N/A</v>
      </c>
      <c r="CN45" t="e">
        <f t="shared" si="80"/>
        <v>#N/A</v>
      </c>
      <c r="CO45" t="e">
        <f t="shared" ca="1" si="81"/>
        <v>#N/A</v>
      </c>
      <c r="CP45" t="e">
        <f t="shared" ca="1" si="82"/>
        <v>#N/A</v>
      </c>
      <c r="CQ45" t="e">
        <f t="shared" ca="1" si="28"/>
        <v>#N/A</v>
      </c>
      <c r="CR45" t="e">
        <f t="shared" ca="1" si="29"/>
        <v>#N/A</v>
      </c>
      <c r="CT45" t="e">
        <f t="shared" ca="1" si="83"/>
        <v>#N/A</v>
      </c>
      <c r="CU45" t="e">
        <f t="shared" ca="1" si="84"/>
        <v>#N/A</v>
      </c>
      <c r="CV45" t="e">
        <f t="shared" ca="1" si="108"/>
        <v>#N/A</v>
      </c>
      <c r="CW45" t="e">
        <f t="shared" ca="1" si="85"/>
        <v>#N/A</v>
      </c>
      <c r="CX45" t="e">
        <f t="shared" ca="1" si="86"/>
        <v>#N/A</v>
      </c>
      <c r="CY45" t="e">
        <f t="shared" ca="1" si="87"/>
        <v>#N/A</v>
      </c>
      <c r="CZ45" t="e">
        <f t="shared" ca="1" si="30"/>
        <v>#N/A</v>
      </c>
      <c r="DA45" t="e">
        <f t="shared" ca="1" si="31"/>
        <v>#N/A</v>
      </c>
      <c r="DB45" t="e">
        <f t="shared" ca="1" si="88"/>
        <v>#N/A</v>
      </c>
      <c r="DC45" t="e">
        <f t="shared" si="89"/>
        <v>#N/A</v>
      </c>
      <c r="DD45" t="e">
        <f t="shared" ca="1" si="90"/>
        <v>#N/A</v>
      </c>
      <c r="DE45" t="e">
        <f t="shared" ca="1" si="91"/>
        <v>#N/A</v>
      </c>
      <c r="DF45" t="e">
        <f t="shared" ca="1" si="33"/>
        <v>#N/A</v>
      </c>
      <c r="DG45" t="e">
        <f t="shared" ca="1" si="34"/>
        <v>#N/A</v>
      </c>
      <c r="DI45" t="e">
        <f t="shared" ca="1" si="92"/>
        <v>#N/A</v>
      </c>
      <c r="DJ45" t="e">
        <f t="shared" ca="1" si="93"/>
        <v>#N/A</v>
      </c>
      <c r="DK45" t="e">
        <f t="shared" ca="1" si="109"/>
        <v>#N/A</v>
      </c>
      <c r="DL45" t="e">
        <f t="shared" ca="1" si="94"/>
        <v>#N/A</v>
      </c>
      <c r="DM45" t="e">
        <f t="shared" ca="1" si="95"/>
        <v>#N/A</v>
      </c>
      <c r="DN45" t="e">
        <f t="shared" ca="1" si="96"/>
        <v>#N/A</v>
      </c>
      <c r="DO45" t="e">
        <f t="shared" ca="1" si="35"/>
        <v>#N/A</v>
      </c>
      <c r="DP45" t="e">
        <f t="shared" ca="1" si="36"/>
        <v>#N/A</v>
      </c>
      <c r="DQ45" t="e">
        <f t="shared" ca="1" si="97"/>
        <v>#N/A</v>
      </c>
      <c r="DR45" t="e">
        <f t="shared" si="98"/>
        <v>#N/A</v>
      </c>
      <c r="DS45" t="e">
        <f t="shared" ca="1" si="99"/>
        <v>#N/A</v>
      </c>
      <c r="DT45" t="e">
        <f t="shared" ca="1" si="100"/>
        <v>#N/A</v>
      </c>
      <c r="DU45" t="e">
        <f t="shared" ca="1" si="38"/>
        <v>#N/A</v>
      </c>
      <c r="DV45" t="e">
        <f t="shared" ca="1" si="39"/>
        <v>#N/A</v>
      </c>
    </row>
    <row r="46" spans="12:126" x14ac:dyDescent="0.2">
      <c r="Q46" t="e">
        <f t="shared" ca="1" si="2"/>
        <v>#N/A</v>
      </c>
      <c r="R46">
        <v>0</v>
      </c>
      <c r="S46">
        <f t="shared" si="3"/>
        <v>0</v>
      </c>
      <c r="T46" t="e">
        <f t="shared" ca="1" si="124"/>
        <v>#N/A</v>
      </c>
      <c r="U46" t="e">
        <f t="shared" ca="1" si="125"/>
        <v>#N/A</v>
      </c>
      <c r="V46" t="e">
        <f t="shared" si="6"/>
        <v>#N/A</v>
      </c>
      <c r="W46">
        <f t="shared" ca="1" si="7"/>
        <v>3</v>
      </c>
      <c r="X46" t="e">
        <f t="shared" ca="1" si="110"/>
        <v>#N/A</v>
      </c>
      <c r="Y46" t="e">
        <f t="shared" ca="1" si="111"/>
        <v>#N/A</v>
      </c>
      <c r="Z46" t="e">
        <f t="shared" ca="1" si="112"/>
        <v>#N/A</v>
      </c>
      <c r="AA46" t="e">
        <f t="shared" ca="1" si="43"/>
        <v>#N/A</v>
      </c>
      <c r="AB46" t="e">
        <f t="shared" ca="1" si="113"/>
        <v>#N/A</v>
      </c>
      <c r="AC46" t="e">
        <f t="shared" ca="1" si="114"/>
        <v>#N/A</v>
      </c>
      <c r="AD46" t="e">
        <f t="shared" ca="1" si="115"/>
        <v>#N/A</v>
      </c>
      <c r="AE46" t="e">
        <f t="shared" ca="1" si="116"/>
        <v>#N/A</v>
      </c>
      <c r="AF46" t="e">
        <f t="shared" si="101"/>
        <v>#N/A</v>
      </c>
      <c r="AG46" t="e">
        <f t="shared" ca="1" si="46"/>
        <v>#N/A</v>
      </c>
      <c r="AH46" t="e">
        <f t="shared" ca="1" si="47"/>
        <v>#N/A</v>
      </c>
      <c r="AI46" t="e">
        <f t="shared" ca="1" si="117"/>
        <v>#N/A</v>
      </c>
      <c r="AJ46" t="e">
        <f t="shared" ca="1" si="118"/>
        <v>#N/A</v>
      </c>
      <c r="AL46" t="e">
        <f t="shared" ca="1" si="48"/>
        <v>#N/A</v>
      </c>
      <c r="AM46" t="e">
        <f t="shared" ca="1" si="49"/>
        <v>#N/A</v>
      </c>
      <c r="AN46" t="e">
        <f t="shared" ca="1" si="119"/>
        <v>#N/A</v>
      </c>
      <c r="AO46" t="e">
        <f t="shared" ca="1" si="50"/>
        <v>#N/A</v>
      </c>
      <c r="AP46" t="e">
        <f t="shared" ca="1" si="51"/>
        <v>#N/A</v>
      </c>
      <c r="AQ46" t="e">
        <f t="shared" ca="1" si="120"/>
        <v>#N/A</v>
      </c>
      <c r="AR46" t="e">
        <f t="shared" ca="1" si="121"/>
        <v>#N/A</v>
      </c>
      <c r="AS46" t="e">
        <f t="shared" ca="1" si="122"/>
        <v>#N/A</v>
      </c>
      <c r="AT46" t="e">
        <f t="shared" ca="1" si="123"/>
        <v>#N/A</v>
      </c>
      <c r="AU46" t="e">
        <f t="shared" si="54"/>
        <v>#N/A</v>
      </c>
      <c r="AV46" t="e">
        <f t="shared" ca="1" si="55"/>
        <v>#N/A</v>
      </c>
      <c r="AW46" t="e">
        <f t="shared" ca="1" si="56"/>
        <v>#N/A</v>
      </c>
      <c r="AX46" t="e">
        <f t="shared" ca="1" si="13"/>
        <v>#N/A</v>
      </c>
      <c r="AY46" t="e">
        <f t="shared" ca="1" si="14"/>
        <v>#N/A</v>
      </c>
      <c r="BA46" t="e">
        <f t="shared" ca="1" si="57"/>
        <v>#N/A</v>
      </c>
      <c r="BB46" t="e">
        <f t="shared" ca="1" si="58"/>
        <v>#N/A</v>
      </c>
      <c r="BC46" t="e">
        <f t="shared" ca="1" si="105"/>
        <v>#N/A</v>
      </c>
      <c r="BD46" t="e">
        <f t="shared" ca="1" si="59"/>
        <v>#N/A</v>
      </c>
      <c r="BE46" t="e">
        <f t="shared" ca="1" si="60"/>
        <v>#N/A</v>
      </c>
      <c r="BF46" t="e">
        <f t="shared" ca="1" si="61"/>
        <v>#N/A</v>
      </c>
      <c r="BG46" t="e">
        <f t="shared" ca="1" si="15"/>
        <v>#N/A</v>
      </c>
      <c r="BH46" t="e">
        <f t="shared" ca="1" si="16"/>
        <v>#N/A</v>
      </c>
      <c r="BI46" t="e">
        <f t="shared" ca="1" si="62"/>
        <v>#N/A</v>
      </c>
      <c r="BJ46" t="e">
        <f t="shared" si="63"/>
        <v>#N/A</v>
      </c>
      <c r="BK46" t="e">
        <f t="shared" ca="1" si="64"/>
        <v>#N/A</v>
      </c>
      <c r="BL46" t="e">
        <f t="shared" ca="1" si="65"/>
        <v>#N/A</v>
      </c>
      <c r="BM46" t="e">
        <f t="shared" ca="1" si="18"/>
        <v>#N/A</v>
      </c>
      <c r="BN46" t="e">
        <f t="shared" ca="1" si="19"/>
        <v>#N/A</v>
      </c>
      <c r="BP46" t="e">
        <f t="shared" ca="1" si="66"/>
        <v>#N/A</v>
      </c>
      <c r="BQ46" t="e">
        <f t="shared" ca="1" si="67"/>
        <v>#N/A</v>
      </c>
      <c r="BR46" t="e">
        <f t="shared" ca="1" si="106"/>
        <v>#N/A</v>
      </c>
      <c r="BS46" t="e">
        <f t="shared" ca="1" si="68"/>
        <v>#N/A</v>
      </c>
      <c r="BT46" t="e">
        <f t="shared" ca="1" si="69"/>
        <v>#N/A</v>
      </c>
      <c r="BU46" t="e">
        <f t="shared" ca="1" si="70"/>
        <v>#N/A</v>
      </c>
      <c r="BV46" t="e">
        <f t="shared" ca="1" si="20"/>
        <v>#N/A</v>
      </c>
      <c r="BW46" t="e">
        <f t="shared" ca="1" si="21"/>
        <v>#N/A</v>
      </c>
      <c r="BX46" t="e">
        <f t="shared" ca="1" si="71"/>
        <v>#N/A</v>
      </c>
      <c r="BY46" t="e">
        <f t="shared" si="22"/>
        <v>#N/A</v>
      </c>
      <c r="BZ46" t="e">
        <f t="shared" ca="1" si="72"/>
        <v>#N/A</v>
      </c>
      <c r="CA46" t="e">
        <f t="shared" ca="1" si="73"/>
        <v>#N/A</v>
      </c>
      <c r="CB46" t="e">
        <f t="shared" ca="1" si="23"/>
        <v>#N/A</v>
      </c>
      <c r="CC46" t="e">
        <f t="shared" ca="1" si="24"/>
        <v>#N/A</v>
      </c>
      <c r="CE46" t="e">
        <f t="shared" ca="1" si="74"/>
        <v>#N/A</v>
      </c>
      <c r="CF46" t="e">
        <f t="shared" ca="1" si="75"/>
        <v>#N/A</v>
      </c>
      <c r="CG46" t="e">
        <f t="shared" ca="1" si="107"/>
        <v>#N/A</v>
      </c>
      <c r="CH46" t="e">
        <f t="shared" ca="1" si="76"/>
        <v>#N/A</v>
      </c>
      <c r="CI46" t="e">
        <f t="shared" ca="1" si="77"/>
        <v>#N/A</v>
      </c>
      <c r="CJ46" t="e">
        <f t="shared" ca="1" si="78"/>
        <v>#N/A</v>
      </c>
      <c r="CK46" t="e">
        <f t="shared" ca="1" si="25"/>
        <v>#N/A</v>
      </c>
      <c r="CL46" t="e">
        <f t="shared" ca="1" si="26"/>
        <v>#N/A</v>
      </c>
      <c r="CM46" t="e">
        <f t="shared" ca="1" si="79"/>
        <v>#N/A</v>
      </c>
      <c r="CN46" t="e">
        <f t="shared" si="80"/>
        <v>#N/A</v>
      </c>
      <c r="CO46" t="e">
        <f t="shared" ca="1" si="81"/>
        <v>#N/A</v>
      </c>
      <c r="CP46" t="e">
        <f t="shared" ca="1" si="82"/>
        <v>#N/A</v>
      </c>
      <c r="CQ46" t="e">
        <f t="shared" ca="1" si="28"/>
        <v>#N/A</v>
      </c>
      <c r="CR46" t="e">
        <f t="shared" ca="1" si="29"/>
        <v>#N/A</v>
      </c>
      <c r="CT46" t="e">
        <f t="shared" ca="1" si="83"/>
        <v>#N/A</v>
      </c>
      <c r="CU46" t="e">
        <f t="shared" ca="1" si="84"/>
        <v>#N/A</v>
      </c>
      <c r="CV46" t="e">
        <f t="shared" ca="1" si="108"/>
        <v>#N/A</v>
      </c>
      <c r="CW46" t="e">
        <f t="shared" ca="1" si="85"/>
        <v>#N/A</v>
      </c>
      <c r="CX46" t="e">
        <f t="shared" ca="1" si="86"/>
        <v>#N/A</v>
      </c>
      <c r="CY46" t="e">
        <f t="shared" ca="1" si="87"/>
        <v>#N/A</v>
      </c>
      <c r="CZ46" t="e">
        <f t="shared" ca="1" si="30"/>
        <v>#N/A</v>
      </c>
      <c r="DA46" t="e">
        <f t="shared" ca="1" si="31"/>
        <v>#N/A</v>
      </c>
      <c r="DB46" t="e">
        <f t="shared" ca="1" si="88"/>
        <v>#N/A</v>
      </c>
      <c r="DC46" t="e">
        <f t="shared" si="89"/>
        <v>#N/A</v>
      </c>
      <c r="DD46" t="e">
        <f t="shared" ca="1" si="90"/>
        <v>#N/A</v>
      </c>
      <c r="DE46" t="e">
        <f t="shared" ca="1" si="91"/>
        <v>#N/A</v>
      </c>
      <c r="DF46" t="e">
        <f t="shared" ca="1" si="33"/>
        <v>#N/A</v>
      </c>
      <c r="DG46" t="e">
        <f t="shared" ca="1" si="34"/>
        <v>#N/A</v>
      </c>
      <c r="DI46" t="e">
        <f t="shared" ca="1" si="92"/>
        <v>#N/A</v>
      </c>
      <c r="DJ46" t="e">
        <f t="shared" ca="1" si="93"/>
        <v>#N/A</v>
      </c>
      <c r="DK46" t="e">
        <f t="shared" ca="1" si="109"/>
        <v>#N/A</v>
      </c>
      <c r="DL46" t="e">
        <f t="shared" ca="1" si="94"/>
        <v>#N/A</v>
      </c>
      <c r="DM46" t="e">
        <f t="shared" ca="1" si="95"/>
        <v>#N/A</v>
      </c>
      <c r="DN46" t="e">
        <f t="shared" ca="1" si="96"/>
        <v>#N/A</v>
      </c>
      <c r="DO46" t="e">
        <f t="shared" ca="1" si="35"/>
        <v>#N/A</v>
      </c>
      <c r="DP46" t="e">
        <f t="shared" ca="1" si="36"/>
        <v>#N/A</v>
      </c>
      <c r="DQ46" t="e">
        <f t="shared" ca="1" si="97"/>
        <v>#N/A</v>
      </c>
      <c r="DR46" t="e">
        <f t="shared" si="98"/>
        <v>#N/A</v>
      </c>
      <c r="DS46" t="e">
        <f t="shared" ca="1" si="99"/>
        <v>#N/A</v>
      </c>
      <c r="DT46" t="e">
        <f t="shared" ca="1" si="100"/>
        <v>#N/A</v>
      </c>
      <c r="DU46" t="e">
        <f t="shared" ca="1" si="38"/>
        <v>#N/A</v>
      </c>
      <c r="DV46" t="e">
        <f t="shared" ca="1" si="39"/>
        <v>#N/A</v>
      </c>
    </row>
    <row r="47" spans="12:126" x14ac:dyDescent="0.2">
      <c r="Q47" t="e">
        <f t="shared" ca="1" si="2"/>
        <v>#N/A</v>
      </c>
      <c r="R47">
        <v>0</v>
      </c>
      <c r="S47">
        <f t="shared" si="3"/>
        <v>0</v>
      </c>
      <c r="T47" t="e">
        <f t="shared" ca="1" si="124"/>
        <v>#N/A</v>
      </c>
      <c r="U47" t="e">
        <f t="shared" ca="1" si="125"/>
        <v>#N/A</v>
      </c>
      <c r="V47" t="e">
        <f t="shared" ref="V47:V78" si="126">IF(ROW()-ROW($V$14)&lt;=beats,ROW()-ROW($V$14),NA())</f>
        <v>#N/A</v>
      </c>
      <c r="W47">
        <f t="shared" ref="W47:W78" ca="1" si="127">OFFSET($A$1,MOD(ROW()-1-ROW($W$14),cntss),0)</f>
        <v>4</v>
      </c>
      <c r="X47" t="e">
        <f t="shared" ca="1" si="110"/>
        <v>#N/A</v>
      </c>
      <c r="Y47" t="e">
        <f t="shared" ca="1" si="111"/>
        <v>#N/A</v>
      </c>
      <c r="Z47" t="e">
        <f t="shared" ca="1" si="112"/>
        <v>#N/A</v>
      </c>
      <c r="AA47" t="e">
        <f t="shared" ca="1" si="43"/>
        <v>#N/A</v>
      </c>
      <c r="AB47" t="e">
        <f t="shared" ca="1" si="113"/>
        <v>#N/A</v>
      </c>
      <c r="AC47" t="e">
        <f t="shared" ca="1" si="114"/>
        <v>#N/A</v>
      </c>
      <c r="AD47" t="e">
        <f t="shared" ca="1" si="115"/>
        <v>#N/A</v>
      </c>
      <c r="AE47" t="e">
        <f t="shared" ca="1" si="116"/>
        <v>#N/A</v>
      </c>
      <c r="AF47" t="e">
        <f t="shared" si="101"/>
        <v>#N/A</v>
      </c>
      <c r="AG47" t="e">
        <f t="shared" ca="1" si="46"/>
        <v>#N/A</v>
      </c>
      <c r="AH47" t="e">
        <f t="shared" ca="1" si="47"/>
        <v>#N/A</v>
      </c>
      <c r="AI47" t="e">
        <f t="shared" ca="1" si="117"/>
        <v>#N/A</v>
      </c>
      <c r="AJ47" t="e">
        <f t="shared" ca="1" si="118"/>
        <v>#N/A</v>
      </c>
      <c r="AL47" t="e">
        <f t="shared" ca="1" si="48"/>
        <v>#N/A</v>
      </c>
      <c r="AM47" t="e">
        <f t="shared" ca="1" si="49"/>
        <v>#N/A</v>
      </c>
      <c r="AN47" t="e">
        <f t="shared" ca="1" si="119"/>
        <v>#N/A</v>
      </c>
      <c r="AO47" t="e">
        <f t="shared" ca="1" si="50"/>
        <v>#N/A</v>
      </c>
      <c r="AP47" t="e">
        <f t="shared" ca="1" si="51"/>
        <v>#N/A</v>
      </c>
      <c r="AQ47" t="e">
        <f t="shared" ca="1" si="120"/>
        <v>#N/A</v>
      </c>
      <c r="AR47" t="e">
        <f t="shared" ca="1" si="121"/>
        <v>#N/A</v>
      </c>
      <c r="AS47" t="e">
        <f t="shared" ca="1" si="122"/>
        <v>#N/A</v>
      </c>
      <c r="AT47" t="e">
        <f t="shared" ca="1" si="123"/>
        <v>#N/A</v>
      </c>
      <c r="AU47" t="e">
        <f t="shared" si="54"/>
        <v>#N/A</v>
      </c>
      <c r="AV47" t="e">
        <f t="shared" ca="1" si="55"/>
        <v>#N/A</v>
      </c>
      <c r="AW47" t="e">
        <f t="shared" ca="1" si="56"/>
        <v>#N/A</v>
      </c>
      <c r="AX47" t="e">
        <f t="shared" ref="AX47:AX78" ca="1" si="128">IF(AM47=0,NA(),(AU47*_RMX1)+(AV47*_RMY1)+(AW47*_RMZ1))</f>
        <v>#N/A</v>
      </c>
      <c r="AY47" t="e">
        <f t="shared" ref="AY47:AY78" ca="1" si="129">IF(AM47=0,NA(),(AU47*_RMX2)+(AV47*_RMY2)+(AW47*_RMZ2))</f>
        <v>#N/A</v>
      </c>
      <c r="BA47" t="e">
        <f t="shared" ca="1" si="57"/>
        <v>#N/A</v>
      </c>
      <c r="BB47" t="e">
        <f t="shared" ca="1" si="58"/>
        <v>#N/A</v>
      </c>
      <c r="BC47" t="e">
        <f t="shared" ca="1" si="105"/>
        <v>#N/A</v>
      </c>
      <c r="BD47" t="e">
        <f t="shared" ca="1" si="59"/>
        <v>#N/A</v>
      </c>
      <c r="BE47" t="e">
        <f t="shared" ca="1" si="60"/>
        <v>#N/A</v>
      </c>
      <c r="BF47" t="e">
        <f t="shared" ca="1" si="61"/>
        <v>#N/A</v>
      </c>
      <c r="BG47" t="e">
        <f t="shared" ca="1" si="15"/>
        <v>#N/A</v>
      </c>
      <c r="BH47" t="e">
        <f t="shared" ca="1" si="16"/>
        <v>#N/A</v>
      </c>
      <c r="BI47" t="e">
        <f t="shared" ca="1" si="62"/>
        <v>#N/A</v>
      </c>
      <c r="BJ47" t="e">
        <f t="shared" si="63"/>
        <v>#N/A</v>
      </c>
      <c r="BK47" t="e">
        <f t="shared" ca="1" si="64"/>
        <v>#N/A</v>
      </c>
      <c r="BL47" t="e">
        <f t="shared" ca="1" si="65"/>
        <v>#N/A</v>
      </c>
      <c r="BM47" t="e">
        <f t="shared" ref="BM47:BM78" ca="1" si="130">IF(BB47=0,NA(),(BJ47*_RMX1)+(BK47*_RMY1)+(BL47*_RMZ1))</f>
        <v>#N/A</v>
      </c>
      <c r="BN47" t="e">
        <f t="shared" ref="BN47:BN78" ca="1" si="131">IF(BB47=0,NA(),(BJ47*_RMX2)+(BK47*_RMY2)+(BL47*_RMZ2))</f>
        <v>#N/A</v>
      </c>
      <c r="BP47" t="e">
        <f t="shared" ca="1" si="66"/>
        <v>#N/A</v>
      </c>
      <c r="BQ47" t="e">
        <f t="shared" ca="1" si="67"/>
        <v>#N/A</v>
      </c>
      <c r="BR47" t="e">
        <f t="shared" ca="1" si="106"/>
        <v>#N/A</v>
      </c>
      <c r="BS47" t="e">
        <f t="shared" ca="1" si="68"/>
        <v>#N/A</v>
      </c>
      <c r="BT47" t="e">
        <f t="shared" ca="1" si="69"/>
        <v>#N/A</v>
      </c>
      <c r="BU47" t="e">
        <f t="shared" ca="1" si="70"/>
        <v>#N/A</v>
      </c>
      <c r="BV47" t="e">
        <f t="shared" ca="1" si="20"/>
        <v>#N/A</v>
      </c>
      <c r="BW47" t="e">
        <f t="shared" ca="1" si="21"/>
        <v>#N/A</v>
      </c>
      <c r="BX47" t="e">
        <f t="shared" ca="1" si="71"/>
        <v>#N/A</v>
      </c>
      <c r="BY47" t="e">
        <f t="shared" si="22"/>
        <v>#N/A</v>
      </c>
      <c r="BZ47" t="e">
        <f t="shared" ca="1" si="72"/>
        <v>#N/A</v>
      </c>
      <c r="CA47" t="e">
        <f t="shared" ca="1" si="73"/>
        <v>#N/A</v>
      </c>
      <c r="CB47" t="e">
        <f t="shared" ref="CB47:CB78" ca="1" si="132">IF(BQ47=0,NA(),(BY47*_RMX1)+(BZ47*_RMY1)+(CA47*_RMZ1))</f>
        <v>#N/A</v>
      </c>
      <c r="CC47" t="e">
        <f t="shared" ref="CC47:CC78" ca="1" si="133">IF(BQ47=0,NA(),(BY47*_RMX2)+(BZ47*_RMY2)+(CA47*_RMZ2))</f>
        <v>#N/A</v>
      </c>
      <c r="CE47" t="e">
        <f t="shared" ca="1" si="74"/>
        <v>#N/A</v>
      </c>
      <c r="CF47" t="e">
        <f t="shared" ca="1" si="75"/>
        <v>#N/A</v>
      </c>
      <c r="CG47" t="e">
        <f t="shared" ca="1" si="107"/>
        <v>#N/A</v>
      </c>
      <c r="CH47" t="e">
        <f t="shared" ca="1" si="76"/>
        <v>#N/A</v>
      </c>
      <c r="CI47" t="e">
        <f t="shared" ca="1" si="77"/>
        <v>#N/A</v>
      </c>
      <c r="CJ47" t="e">
        <f t="shared" ca="1" si="78"/>
        <v>#N/A</v>
      </c>
      <c r="CK47" t="e">
        <f t="shared" ca="1" si="25"/>
        <v>#N/A</v>
      </c>
      <c r="CL47" t="e">
        <f t="shared" ca="1" si="26"/>
        <v>#N/A</v>
      </c>
      <c r="CM47" t="e">
        <f t="shared" ca="1" si="79"/>
        <v>#N/A</v>
      </c>
      <c r="CN47" t="e">
        <f t="shared" si="80"/>
        <v>#N/A</v>
      </c>
      <c r="CO47" t="e">
        <f t="shared" ca="1" si="81"/>
        <v>#N/A</v>
      </c>
      <c r="CP47" t="e">
        <f t="shared" ca="1" si="82"/>
        <v>#N/A</v>
      </c>
      <c r="CQ47" t="e">
        <f t="shared" ref="CQ47:CQ78" ca="1" si="134">IF(CF47=0,NA(),(CN47*_RMX1)+(CO47*_RMY1)+(CP47*_RMZ1))</f>
        <v>#N/A</v>
      </c>
      <c r="CR47" t="e">
        <f t="shared" ref="CR47:CR78" ca="1" si="135">IF(CF47=0,NA(),(CN47*_RMX2)+(CO47*_RMY2)+(CP47*_RMZ2))</f>
        <v>#N/A</v>
      </c>
      <c r="CT47" t="e">
        <f t="shared" ca="1" si="83"/>
        <v>#N/A</v>
      </c>
      <c r="CU47" t="e">
        <f t="shared" ca="1" si="84"/>
        <v>#N/A</v>
      </c>
      <c r="CV47" t="e">
        <f t="shared" ca="1" si="108"/>
        <v>#N/A</v>
      </c>
      <c r="CW47" t="e">
        <f t="shared" ca="1" si="85"/>
        <v>#N/A</v>
      </c>
      <c r="CX47" t="e">
        <f t="shared" ca="1" si="86"/>
        <v>#N/A</v>
      </c>
      <c r="CY47" t="e">
        <f t="shared" ca="1" si="87"/>
        <v>#N/A</v>
      </c>
      <c r="CZ47" t="e">
        <f t="shared" ca="1" si="30"/>
        <v>#N/A</v>
      </c>
      <c r="DA47" t="e">
        <f t="shared" ca="1" si="31"/>
        <v>#N/A</v>
      </c>
      <c r="DB47" t="e">
        <f t="shared" ca="1" si="88"/>
        <v>#N/A</v>
      </c>
      <c r="DC47" t="e">
        <f t="shared" si="89"/>
        <v>#N/A</v>
      </c>
      <c r="DD47" t="e">
        <f t="shared" ca="1" si="90"/>
        <v>#N/A</v>
      </c>
      <c r="DE47" t="e">
        <f t="shared" ca="1" si="91"/>
        <v>#N/A</v>
      </c>
      <c r="DF47" t="e">
        <f t="shared" ref="DF47:DF78" ca="1" si="136">IF(CU47=0,NA(),(DC47*_RMX1)+(DD47*_RMY1)+(DE47*_RMZ1))</f>
        <v>#N/A</v>
      </c>
      <c r="DG47" t="e">
        <f t="shared" ref="DG47:DG78" ca="1" si="137">IF(CU47=0,NA(),(DC47*_RMX2)+(DD47*_RMY2)+(DE47*_RMZ2))</f>
        <v>#N/A</v>
      </c>
      <c r="DI47" t="e">
        <f t="shared" ca="1" si="92"/>
        <v>#N/A</v>
      </c>
      <c r="DJ47" t="e">
        <f t="shared" ca="1" si="93"/>
        <v>#N/A</v>
      </c>
      <c r="DK47" t="e">
        <f t="shared" ca="1" si="109"/>
        <v>#N/A</v>
      </c>
      <c r="DL47" t="e">
        <f t="shared" ca="1" si="94"/>
        <v>#N/A</v>
      </c>
      <c r="DM47" t="e">
        <f t="shared" ca="1" si="95"/>
        <v>#N/A</v>
      </c>
      <c r="DN47" t="e">
        <f t="shared" ca="1" si="96"/>
        <v>#N/A</v>
      </c>
      <c r="DO47" t="e">
        <f t="shared" ca="1" si="35"/>
        <v>#N/A</v>
      </c>
      <c r="DP47" t="e">
        <f t="shared" ca="1" si="36"/>
        <v>#N/A</v>
      </c>
      <c r="DQ47" t="e">
        <f t="shared" ca="1" si="97"/>
        <v>#N/A</v>
      </c>
      <c r="DR47" t="e">
        <f t="shared" si="98"/>
        <v>#N/A</v>
      </c>
      <c r="DS47" t="e">
        <f t="shared" ca="1" si="99"/>
        <v>#N/A</v>
      </c>
      <c r="DT47" t="e">
        <f t="shared" ca="1" si="100"/>
        <v>#N/A</v>
      </c>
      <c r="DU47" t="e">
        <f t="shared" ref="DU47:DU78" ca="1" si="138">IF(DJ47=0,NA(),(DR47*_RMX1)+(DS47*_RMY1)+(DT47*_RMZ1))</f>
        <v>#N/A</v>
      </c>
      <c r="DV47" t="e">
        <f t="shared" ref="DV47:DV78" ca="1" si="139">IF(DJ47=0,NA(),(DR47*_RMX2)+(DS47*_RMY2)+(DT47*_RMZ2))</f>
        <v>#N/A</v>
      </c>
    </row>
    <row r="48" spans="12:126" x14ac:dyDescent="0.2">
      <c r="Q48" t="e">
        <f t="shared" ca="1" si="2"/>
        <v>#N/A</v>
      </c>
      <c r="R48">
        <v>0</v>
      </c>
      <c r="S48">
        <f t="shared" si="3"/>
        <v>-0.3</v>
      </c>
      <c r="T48" t="e">
        <f t="shared" ca="1" si="124"/>
        <v>#N/A</v>
      </c>
      <c r="U48" t="e">
        <f t="shared" ca="1" si="125"/>
        <v>#N/A</v>
      </c>
      <c r="V48" t="e">
        <f t="shared" si="126"/>
        <v>#N/A</v>
      </c>
      <c r="W48">
        <f t="shared" ca="1" si="127"/>
        <v>5</v>
      </c>
      <c r="X48" t="e">
        <f t="shared" ca="1" si="110"/>
        <v>#N/A</v>
      </c>
      <c r="Y48" t="e">
        <f t="shared" ca="1" si="111"/>
        <v>#N/A</v>
      </c>
      <c r="Z48" t="e">
        <f t="shared" ca="1" si="112"/>
        <v>#N/A</v>
      </c>
      <c r="AA48" t="e">
        <f t="shared" ca="1" si="43"/>
        <v>#N/A</v>
      </c>
      <c r="AB48" t="e">
        <f t="shared" ca="1" si="113"/>
        <v>#N/A</v>
      </c>
      <c r="AC48" t="e">
        <f t="shared" ca="1" si="114"/>
        <v>#N/A</v>
      </c>
      <c r="AD48" t="e">
        <f t="shared" ca="1" si="115"/>
        <v>#N/A</v>
      </c>
      <c r="AE48" t="e">
        <f t="shared" ca="1" si="116"/>
        <v>#N/A</v>
      </c>
      <c r="AF48" t="e">
        <f t="shared" si="101"/>
        <v>#N/A</v>
      </c>
      <c r="AG48" t="e">
        <f t="shared" ca="1" si="46"/>
        <v>#N/A</v>
      </c>
      <c r="AH48" t="e">
        <f t="shared" ca="1" si="47"/>
        <v>#N/A</v>
      </c>
      <c r="AI48" t="e">
        <f t="shared" ca="1" si="117"/>
        <v>#N/A</v>
      </c>
      <c r="AJ48" t="e">
        <f t="shared" ca="1" si="118"/>
        <v>#N/A</v>
      </c>
      <c r="AL48" t="e">
        <f t="shared" ca="1" si="48"/>
        <v>#N/A</v>
      </c>
      <c r="AM48" t="e">
        <f t="shared" ca="1" si="49"/>
        <v>#N/A</v>
      </c>
      <c r="AN48" t="e">
        <f t="shared" ca="1" si="119"/>
        <v>#N/A</v>
      </c>
      <c r="AO48" t="e">
        <f t="shared" ca="1" si="50"/>
        <v>#N/A</v>
      </c>
      <c r="AP48" t="e">
        <f t="shared" ca="1" si="51"/>
        <v>#N/A</v>
      </c>
      <c r="AQ48" t="e">
        <f t="shared" ca="1" si="120"/>
        <v>#N/A</v>
      </c>
      <c r="AR48" t="e">
        <f t="shared" ca="1" si="121"/>
        <v>#N/A</v>
      </c>
      <c r="AS48" t="e">
        <f t="shared" ca="1" si="122"/>
        <v>#N/A</v>
      </c>
      <c r="AT48" t="e">
        <f t="shared" ca="1" si="123"/>
        <v>#N/A</v>
      </c>
      <c r="AU48" t="e">
        <f t="shared" si="54"/>
        <v>#N/A</v>
      </c>
      <c r="AV48" t="e">
        <f t="shared" ca="1" si="55"/>
        <v>#N/A</v>
      </c>
      <c r="AW48" t="e">
        <f t="shared" ca="1" si="56"/>
        <v>#N/A</v>
      </c>
      <c r="AX48" t="e">
        <f t="shared" ca="1" si="128"/>
        <v>#N/A</v>
      </c>
      <c r="AY48" t="e">
        <f t="shared" ca="1" si="129"/>
        <v>#N/A</v>
      </c>
      <c r="BA48" t="e">
        <f t="shared" ca="1" si="57"/>
        <v>#N/A</v>
      </c>
      <c r="BB48" t="e">
        <f t="shared" ca="1" si="58"/>
        <v>#N/A</v>
      </c>
      <c r="BC48" t="e">
        <f t="shared" ca="1" si="105"/>
        <v>#N/A</v>
      </c>
      <c r="BD48" t="e">
        <f t="shared" ca="1" si="59"/>
        <v>#N/A</v>
      </c>
      <c r="BE48" t="e">
        <f t="shared" ca="1" si="60"/>
        <v>#N/A</v>
      </c>
      <c r="BF48" t="e">
        <f t="shared" ca="1" si="61"/>
        <v>#N/A</v>
      </c>
      <c r="BG48" t="e">
        <f t="shared" ca="1" si="15"/>
        <v>#N/A</v>
      </c>
      <c r="BH48" t="e">
        <f t="shared" ca="1" si="16"/>
        <v>#N/A</v>
      </c>
      <c r="BI48" t="e">
        <f t="shared" ca="1" si="62"/>
        <v>#N/A</v>
      </c>
      <c r="BJ48" t="e">
        <f t="shared" si="63"/>
        <v>#N/A</v>
      </c>
      <c r="BK48" t="e">
        <f t="shared" ca="1" si="64"/>
        <v>#N/A</v>
      </c>
      <c r="BL48" t="e">
        <f t="shared" ca="1" si="65"/>
        <v>#N/A</v>
      </c>
      <c r="BM48" t="e">
        <f t="shared" ca="1" si="130"/>
        <v>#N/A</v>
      </c>
      <c r="BN48" t="e">
        <f t="shared" ca="1" si="131"/>
        <v>#N/A</v>
      </c>
      <c r="BP48" t="e">
        <f t="shared" ca="1" si="66"/>
        <v>#N/A</v>
      </c>
      <c r="BQ48" t="e">
        <f t="shared" ca="1" si="67"/>
        <v>#N/A</v>
      </c>
      <c r="BR48" t="e">
        <f t="shared" ca="1" si="106"/>
        <v>#N/A</v>
      </c>
      <c r="BS48" t="e">
        <f t="shared" ca="1" si="68"/>
        <v>#N/A</v>
      </c>
      <c r="BT48" t="e">
        <f t="shared" ca="1" si="69"/>
        <v>#N/A</v>
      </c>
      <c r="BU48" t="e">
        <f t="shared" ca="1" si="70"/>
        <v>#N/A</v>
      </c>
      <c r="BV48" t="e">
        <f t="shared" ca="1" si="20"/>
        <v>#N/A</v>
      </c>
      <c r="BW48" t="e">
        <f t="shared" ca="1" si="21"/>
        <v>#N/A</v>
      </c>
      <c r="BX48" t="e">
        <f t="shared" ca="1" si="71"/>
        <v>#N/A</v>
      </c>
      <c r="BY48" t="e">
        <f t="shared" si="22"/>
        <v>#N/A</v>
      </c>
      <c r="BZ48" t="e">
        <f t="shared" ca="1" si="72"/>
        <v>#N/A</v>
      </c>
      <c r="CA48" t="e">
        <f t="shared" ca="1" si="73"/>
        <v>#N/A</v>
      </c>
      <c r="CB48" t="e">
        <f t="shared" ca="1" si="132"/>
        <v>#N/A</v>
      </c>
      <c r="CC48" t="e">
        <f t="shared" ca="1" si="133"/>
        <v>#N/A</v>
      </c>
      <c r="CE48" t="e">
        <f t="shared" ca="1" si="74"/>
        <v>#N/A</v>
      </c>
      <c r="CF48" t="e">
        <f t="shared" ca="1" si="75"/>
        <v>#N/A</v>
      </c>
      <c r="CG48" t="e">
        <f t="shared" ca="1" si="107"/>
        <v>#N/A</v>
      </c>
      <c r="CH48" t="e">
        <f t="shared" ca="1" si="76"/>
        <v>#N/A</v>
      </c>
      <c r="CI48" t="e">
        <f t="shared" ca="1" si="77"/>
        <v>#N/A</v>
      </c>
      <c r="CJ48" t="e">
        <f t="shared" ca="1" si="78"/>
        <v>#N/A</v>
      </c>
      <c r="CK48" t="e">
        <f t="shared" ca="1" si="25"/>
        <v>#N/A</v>
      </c>
      <c r="CL48" t="e">
        <f t="shared" ca="1" si="26"/>
        <v>#N/A</v>
      </c>
      <c r="CM48" t="e">
        <f t="shared" ca="1" si="79"/>
        <v>#N/A</v>
      </c>
      <c r="CN48" t="e">
        <f t="shared" si="80"/>
        <v>#N/A</v>
      </c>
      <c r="CO48" t="e">
        <f t="shared" ca="1" si="81"/>
        <v>#N/A</v>
      </c>
      <c r="CP48" t="e">
        <f t="shared" ca="1" si="82"/>
        <v>#N/A</v>
      </c>
      <c r="CQ48" t="e">
        <f t="shared" ca="1" si="134"/>
        <v>#N/A</v>
      </c>
      <c r="CR48" t="e">
        <f t="shared" ca="1" si="135"/>
        <v>#N/A</v>
      </c>
      <c r="CT48" t="e">
        <f t="shared" ca="1" si="83"/>
        <v>#N/A</v>
      </c>
      <c r="CU48" t="e">
        <f t="shared" ca="1" si="84"/>
        <v>#N/A</v>
      </c>
      <c r="CV48" t="e">
        <f t="shared" ca="1" si="108"/>
        <v>#N/A</v>
      </c>
      <c r="CW48" t="e">
        <f t="shared" ca="1" si="85"/>
        <v>#N/A</v>
      </c>
      <c r="CX48" t="e">
        <f t="shared" ca="1" si="86"/>
        <v>#N/A</v>
      </c>
      <c r="CY48" t="e">
        <f t="shared" ca="1" si="87"/>
        <v>#N/A</v>
      </c>
      <c r="CZ48" t="e">
        <f t="shared" ca="1" si="30"/>
        <v>#N/A</v>
      </c>
      <c r="DA48" t="e">
        <f t="shared" ca="1" si="31"/>
        <v>#N/A</v>
      </c>
      <c r="DB48" t="e">
        <f t="shared" ca="1" si="88"/>
        <v>#N/A</v>
      </c>
      <c r="DC48" t="e">
        <f t="shared" si="89"/>
        <v>#N/A</v>
      </c>
      <c r="DD48" t="e">
        <f t="shared" ca="1" si="90"/>
        <v>#N/A</v>
      </c>
      <c r="DE48" t="e">
        <f t="shared" ca="1" si="91"/>
        <v>#N/A</v>
      </c>
      <c r="DF48" t="e">
        <f t="shared" ca="1" si="136"/>
        <v>#N/A</v>
      </c>
      <c r="DG48" t="e">
        <f t="shared" ca="1" si="137"/>
        <v>#N/A</v>
      </c>
      <c r="DI48" t="e">
        <f t="shared" ca="1" si="92"/>
        <v>#N/A</v>
      </c>
      <c r="DJ48" t="e">
        <f t="shared" ca="1" si="93"/>
        <v>#N/A</v>
      </c>
      <c r="DK48" t="e">
        <f t="shared" ca="1" si="109"/>
        <v>#N/A</v>
      </c>
      <c r="DL48" t="e">
        <f t="shared" ca="1" si="94"/>
        <v>#N/A</v>
      </c>
      <c r="DM48" t="e">
        <f t="shared" ca="1" si="95"/>
        <v>#N/A</v>
      </c>
      <c r="DN48" t="e">
        <f t="shared" ca="1" si="96"/>
        <v>#N/A</v>
      </c>
      <c r="DO48" t="e">
        <f t="shared" ca="1" si="35"/>
        <v>#N/A</v>
      </c>
      <c r="DP48" t="e">
        <f t="shared" ca="1" si="36"/>
        <v>#N/A</v>
      </c>
      <c r="DQ48" t="e">
        <f t="shared" ca="1" si="97"/>
        <v>#N/A</v>
      </c>
      <c r="DR48" t="e">
        <f t="shared" si="98"/>
        <v>#N/A</v>
      </c>
      <c r="DS48" t="e">
        <f t="shared" ca="1" si="99"/>
        <v>#N/A</v>
      </c>
      <c r="DT48" t="e">
        <f t="shared" ca="1" si="100"/>
        <v>#N/A</v>
      </c>
      <c r="DU48" t="e">
        <f t="shared" ca="1" si="138"/>
        <v>#N/A</v>
      </c>
      <c r="DV48" t="e">
        <f t="shared" ca="1" si="139"/>
        <v>#N/A</v>
      </c>
    </row>
    <row r="49" spans="17:126" x14ac:dyDescent="0.2">
      <c r="Q49" t="e">
        <f t="shared" ca="1" si="2"/>
        <v>#N/A</v>
      </c>
      <c r="R49">
        <v>0</v>
      </c>
      <c r="S49">
        <f t="shared" si="3"/>
        <v>-0.3</v>
      </c>
      <c r="T49" t="e">
        <f t="shared" ca="1" si="124"/>
        <v>#N/A</v>
      </c>
      <c r="U49" t="e">
        <f t="shared" ca="1" si="125"/>
        <v>#N/A</v>
      </c>
      <c r="V49" t="e">
        <f t="shared" si="126"/>
        <v>#N/A</v>
      </c>
      <c r="W49">
        <f t="shared" ca="1" si="127"/>
        <v>3</v>
      </c>
      <c r="X49" t="e">
        <f t="shared" ca="1" si="110"/>
        <v>#N/A</v>
      </c>
      <c r="Y49" t="e">
        <f t="shared" ca="1" si="111"/>
        <v>#N/A</v>
      </c>
      <c r="Z49" t="e">
        <f t="shared" ca="1" si="112"/>
        <v>#N/A</v>
      </c>
      <c r="AA49" t="e">
        <f t="shared" ca="1" si="43"/>
        <v>#N/A</v>
      </c>
      <c r="AB49" t="e">
        <f t="shared" ca="1" si="113"/>
        <v>#N/A</v>
      </c>
      <c r="AC49" t="e">
        <f t="shared" ca="1" si="114"/>
        <v>#N/A</v>
      </c>
      <c r="AD49" t="e">
        <f t="shared" ca="1" si="115"/>
        <v>#N/A</v>
      </c>
      <c r="AE49" t="e">
        <f t="shared" ca="1" si="116"/>
        <v>#N/A</v>
      </c>
      <c r="AF49" t="e">
        <f t="shared" si="101"/>
        <v>#N/A</v>
      </c>
      <c r="AG49" t="e">
        <f t="shared" ca="1" si="46"/>
        <v>#N/A</v>
      </c>
      <c r="AH49" t="e">
        <f t="shared" ca="1" si="47"/>
        <v>#N/A</v>
      </c>
      <c r="AI49" t="e">
        <f t="shared" ca="1" si="117"/>
        <v>#N/A</v>
      </c>
      <c r="AJ49" t="e">
        <f t="shared" ca="1" si="118"/>
        <v>#N/A</v>
      </c>
      <c r="AL49" t="e">
        <f t="shared" ca="1" si="48"/>
        <v>#N/A</v>
      </c>
      <c r="AM49" t="e">
        <f t="shared" ca="1" si="49"/>
        <v>#N/A</v>
      </c>
      <c r="AN49" t="e">
        <f t="shared" ca="1" si="119"/>
        <v>#N/A</v>
      </c>
      <c r="AO49" t="e">
        <f t="shared" ca="1" si="50"/>
        <v>#N/A</v>
      </c>
      <c r="AP49" t="e">
        <f t="shared" ca="1" si="51"/>
        <v>#N/A</v>
      </c>
      <c r="AQ49" t="e">
        <f t="shared" ca="1" si="120"/>
        <v>#N/A</v>
      </c>
      <c r="AR49" t="e">
        <f t="shared" ca="1" si="121"/>
        <v>#N/A</v>
      </c>
      <c r="AS49" t="e">
        <f t="shared" ca="1" si="122"/>
        <v>#N/A</v>
      </c>
      <c r="AT49" t="e">
        <f t="shared" ca="1" si="123"/>
        <v>#N/A</v>
      </c>
      <c r="AU49" t="e">
        <f t="shared" si="54"/>
        <v>#N/A</v>
      </c>
      <c r="AV49" t="e">
        <f t="shared" ca="1" si="55"/>
        <v>#N/A</v>
      </c>
      <c r="AW49" t="e">
        <f t="shared" ca="1" si="56"/>
        <v>#N/A</v>
      </c>
      <c r="AX49" t="e">
        <f t="shared" ca="1" si="128"/>
        <v>#N/A</v>
      </c>
      <c r="AY49" t="e">
        <f t="shared" ca="1" si="129"/>
        <v>#N/A</v>
      </c>
      <c r="BA49" t="e">
        <f t="shared" ca="1" si="57"/>
        <v>#N/A</v>
      </c>
      <c r="BB49" t="e">
        <f t="shared" ca="1" si="58"/>
        <v>#N/A</v>
      </c>
      <c r="BC49" t="e">
        <f t="shared" ca="1" si="105"/>
        <v>#N/A</v>
      </c>
      <c r="BD49" t="e">
        <f t="shared" ca="1" si="59"/>
        <v>#N/A</v>
      </c>
      <c r="BE49" t="e">
        <f t="shared" ca="1" si="60"/>
        <v>#N/A</v>
      </c>
      <c r="BF49" t="e">
        <f t="shared" ca="1" si="61"/>
        <v>#N/A</v>
      </c>
      <c r="BG49" t="e">
        <f t="shared" ca="1" si="15"/>
        <v>#N/A</v>
      </c>
      <c r="BH49" t="e">
        <f t="shared" ca="1" si="16"/>
        <v>#N/A</v>
      </c>
      <c r="BI49" t="e">
        <f t="shared" ca="1" si="62"/>
        <v>#N/A</v>
      </c>
      <c r="BJ49" t="e">
        <f t="shared" si="63"/>
        <v>#N/A</v>
      </c>
      <c r="BK49" t="e">
        <f t="shared" ca="1" si="64"/>
        <v>#N/A</v>
      </c>
      <c r="BL49" t="e">
        <f t="shared" ca="1" si="65"/>
        <v>#N/A</v>
      </c>
      <c r="BM49" t="e">
        <f t="shared" ca="1" si="130"/>
        <v>#N/A</v>
      </c>
      <c r="BN49" t="e">
        <f t="shared" ca="1" si="131"/>
        <v>#N/A</v>
      </c>
      <c r="BP49" t="e">
        <f t="shared" ca="1" si="66"/>
        <v>#N/A</v>
      </c>
      <c r="BQ49" t="e">
        <f t="shared" ca="1" si="67"/>
        <v>#N/A</v>
      </c>
      <c r="BR49" t="e">
        <f t="shared" ca="1" si="106"/>
        <v>#N/A</v>
      </c>
      <c r="BS49" t="e">
        <f t="shared" ca="1" si="68"/>
        <v>#N/A</v>
      </c>
      <c r="BT49" t="e">
        <f t="shared" ca="1" si="69"/>
        <v>#N/A</v>
      </c>
      <c r="BU49" t="e">
        <f t="shared" ca="1" si="70"/>
        <v>#N/A</v>
      </c>
      <c r="BV49" t="e">
        <f t="shared" ca="1" si="20"/>
        <v>#N/A</v>
      </c>
      <c r="BW49" t="e">
        <f t="shared" ca="1" si="21"/>
        <v>#N/A</v>
      </c>
      <c r="BX49" t="e">
        <f t="shared" ca="1" si="71"/>
        <v>#N/A</v>
      </c>
      <c r="BY49" t="e">
        <f t="shared" si="22"/>
        <v>#N/A</v>
      </c>
      <c r="BZ49" t="e">
        <f t="shared" ca="1" si="72"/>
        <v>#N/A</v>
      </c>
      <c r="CA49" t="e">
        <f t="shared" ca="1" si="73"/>
        <v>#N/A</v>
      </c>
      <c r="CB49" t="e">
        <f t="shared" ca="1" si="132"/>
        <v>#N/A</v>
      </c>
      <c r="CC49" t="e">
        <f t="shared" ca="1" si="133"/>
        <v>#N/A</v>
      </c>
      <c r="CE49" t="e">
        <f t="shared" ca="1" si="74"/>
        <v>#N/A</v>
      </c>
      <c r="CF49" t="e">
        <f t="shared" ca="1" si="75"/>
        <v>#N/A</v>
      </c>
      <c r="CG49" t="e">
        <f t="shared" ca="1" si="107"/>
        <v>#N/A</v>
      </c>
      <c r="CH49" t="e">
        <f t="shared" ca="1" si="76"/>
        <v>#N/A</v>
      </c>
      <c r="CI49" t="e">
        <f t="shared" ca="1" si="77"/>
        <v>#N/A</v>
      </c>
      <c r="CJ49" t="e">
        <f t="shared" ca="1" si="78"/>
        <v>#N/A</v>
      </c>
      <c r="CK49" t="e">
        <f t="shared" ca="1" si="25"/>
        <v>#N/A</v>
      </c>
      <c r="CL49" t="e">
        <f t="shared" ca="1" si="26"/>
        <v>#N/A</v>
      </c>
      <c r="CM49" t="e">
        <f t="shared" ca="1" si="79"/>
        <v>#N/A</v>
      </c>
      <c r="CN49" t="e">
        <f t="shared" si="80"/>
        <v>#N/A</v>
      </c>
      <c r="CO49" t="e">
        <f t="shared" ca="1" si="81"/>
        <v>#N/A</v>
      </c>
      <c r="CP49" t="e">
        <f t="shared" ca="1" si="82"/>
        <v>#N/A</v>
      </c>
      <c r="CQ49" t="e">
        <f t="shared" ca="1" si="134"/>
        <v>#N/A</v>
      </c>
      <c r="CR49" t="e">
        <f t="shared" ca="1" si="135"/>
        <v>#N/A</v>
      </c>
      <c r="CT49" t="e">
        <f t="shared" ca="1" si="83"/>
        <v>#N/A</v>
      </c>
      <c r="CU49" t="e">
        <f t="shared" ca="1" si="84"/>
        <v>#N/A</v>
      </c>
      <c r="CV49" t="e">
        <f t="shared" ca="1" si="108"/>
        <v>#N/A</v>
      </c>
      <c r="CW49" t="e">
        <f t="shared" ca="1" si="85"/>
        <v>#N/A</v>
      </c>
      <c r="CX49" t="e">
        <f t="shared" ca="1" si="86"/>
        <v>#N/A</v>
      </c>
      <c r="CY49" t="e">
        <f t="shared" ca="1" si="87"/>
        <v>#N/A</v>
      </c>
      <c r="CZ49" t="e">
        <f t="shared" ca="1" si="30"/>
        <v>#N/A</v>
      </c>
      <c r="DA49" t="e">
        <f t="shared" ca="1" si="31"/>
        <v>#N/A</v>
      </c>
      <c r="DB49" t="e">
        <f t="shared" ca="1" si="88"/>
        <v>#N/A</v>
      </c>
      <c r="DC49" t="e">
        <f t="shared" si="89"/>
        <v>#N/A</v>
      </c>
      <c r="DD49" t="e">
        <f t="shared" ca="1" si="90"/>
        <v>#N/A</v>
      </c>
      <c r="DE49" t="e">
        <f t="shared" ca="1" si="91"/>
        <v>#N/A</v>
      </c>
      <c r="DF49" t="e">
        <f t="shared" ca="1" si="136"/>
        <v>#N/A</v>
      </c>
      <c r="DG49" t="e">
        <f t="shared" ca="1" si="137"/>
        <v>#N/A</v>
      </c>
      <c r="DI49" t="e">
        <f t="shared" ca="1" si="92"/>
        <v>#N/A</v>
      </c>
      <c r="DJ49" t="e">
        <f t="shared" ca="1" si="93"/>
        <v>#N/A</v>
      </c>
      <c r="DK49" t="e">
        <f t="shared" ca="1" si="109"/>
        <v>#N/A</v>
      </c>
      <c r="DL49" t="e">
        <f t="shared" ca="1" si="94"/>
        <v>#N/A</v>
      </c>
      <c r="DM49" t="e">
        <f t="shared" ca="1" si="95"/>
        <v>#N/A</v>
      </c>
      <c r="DN49" t="e">
        <f t="shared" ca="1" si="96"/>
        <v>#N/A</v>
      </c>
      <c r="DO49" t="e">
        <f t="shared" ca="1" si="35"/>
        <v>#N/A</v>
      </c>
      <c r="DP49" t="e">
        <f t="shared" ca="1" si="36"/>
        <v>#N/A</v>
      </c>
      <c r="DQ49" t="e">
        <f t="shared" ca="1" si="97"/>
        <v>#N/A</v>
      </c>
      <c r="DR49" t="e">
        <f t="shared" si="98"/>
        <v>#N/A</v>
      </c>
      <c r="DS49" t="e">
        <f t="shared" ca="1" si="99"/>
        <v>#N/A</v>
      </c>
      <c r="DT49" t="e">
        <f t="shared" ca="1" si="100"/>
        <v>#N/A</v>
      </c>
      <c r="DU49" t="e">
        <f t="shared" ca="1" si="138"/>
        <v>#N/A</v>
      </c>
      <c r="DV49" t="e">
        <f t="shared" ca="1" si="139"/>
        <v>#N/A</v>
      </c>
    </row>
    <row r="50" spans="17:126" x14ac:dyDescent="0.2">
      <c r="Q50" t="e">
        <f t="shared" ca="1" si="2"/>
        <v>#N/A</v>
      </c>
      <c r="R50">
        <v>0</v>
      </c>
      <c r="S50">
        <f t="shared" si="3"/>
        <v>0</v>
      </c>
      <c r="T50" t="e">
        <f t="shared" ca="1" si="124"/>
        <v>#N/A</v>
      </c>
      <c r="U50" t="e">
        <f t="shared" ca="1" si="125"/>
        <v>#N/A</v>
      </c>
      <c r="V50" t="e">
        <f t="shared" si="126"/>
        <v>#N/A</v>
      </c>
      <c r="W50">
        <f t="shared" ca="1" si="127"/>
        <v>4</v>
      </c>
      <c r="X50" t="e">
        <f t="shared" ca="1" si="110"/>
        <v>#N/A</v>
      </c>
      <c r="Y50" t="e">
        <f t="shared" ca="1" si="111"/>
        <v>#N/A</v>
      </c>
      <c r="Z50" t="e">
        <f t="shared" ca="1" si="112"/>
        <v>#N/A</v>
      </c>
      <c r="AA50" t="e">
        <f t="shared" ca="1" si="43"/>
        <v>#N/A</v>
      </c>
      <c r="AB50" t="e">
        <f t="shared" ca="1" si="113"/>
        <v>#N/A</v>
      </c>
      <c r="AC50" t="e">
        <f t="shared" ca="1" si="114"/>
        <v>#N/A</v>
      </c>
      <c r="AD50" t="e">
        <f t="shared" ca="1" si="115"/>
        <v>#N/A</v>
      </c>
      <c r="AE50" t="e">
        <f t="shared" ca="1" si="116"/>
        <v>#N/A</v>
      </c>
      <c r="AF50" t="e">
        <f t="shared" si="101"/>
        <v>#N/A</v>
      </c>
      <c r="AG50" t="e">
        <f t="shared" ca="1" si="46"/>
        <v>#N/A</v>
      </c>
      <c r="AH50" t="e">
        <f t="shared" ca="1" si="47"/>
        <v>#N/A</v>
      </c>
      <c r="AI50" t="e">
        <f t="shared" ca="1" si="117"/>
        <v>#N/A</v>
      </c>
      <c r="AJ50" t="e">
        <f t="shared" ca="1" si="118"/>
        <v>#N/A</v>
      </c>
      <c r="AL50" t="e">
        <f t="shared" ca="1" si="48"/>
        <v>#N/A</v>
      </c>
      <c r="AM50" t="e">
        <f t="shared" ca="1" si="49"/>
        <v>#N/A</v>
      </c>
      <c r="AN50" t="e">
        <f t="shared" ca="1" si="119"/>
        <v>#N/A</v>
      </c>
      <c r="AO50" t="e">
        <f t="shared" ca="1" si="50"/>
        <v>#N/A</v>
      </c>
      <c r="AP50" t="e">
        <f t="shared" ca="1" si="51"/>
        <v>#N/A</v>
      </c>
      <c r="AQ50" t="e">
        <f t="shared" ca="1" si="120"/>
        <v>#N/A</v>
      </c>
      <c r="AR50" t="e">
        <f t="shared" ca="1" si="121"/>
        <v>#N/A</v>
      </c>
      <c r="AS50" t="e">
        <f t="shared" ca="1" si="122"/>
        <v>#N/A</v>
      </c>
      <c r="AT50" t="e">
        <f t="shared" ca="1" si="123"/>
        <v>#N/A</v>
      </c>
      <c r="AU50" t="e">
        <f t="shared" si="54"/>
        <v>#N/A</v>
      </c>
      <c r="AV50" t="e">
        <f t="shared" ca="1" si="55"/>
        <v>#N/A</v>
      </c>
      <c r="AW50" t="e">
        <f t="shared" ca="1" si="56"/>
        <v>#N/A</v>
      </c>
      <c r="AX50" t="e">
        <f t="shared" ca="1" si="128"/>
        <v>#N/A</v>
      </c>
      <c r="AY50" t="e">
        <f t="shared" ca="1" si="129"/>
        <v>#N/A</v>
      </c>
      <c r="BA50" t="e">
        <f t="shared" ca="1" si="57"/>
        <v>#N/A</v>
      </c>
      <c r="BB50" t="e">
        <f t="shared" ca="1" si="58"/>
        <v>#N/A</v>
      </c>
      <c r="BC50" t="e">
        <f t="shared" ca="1" si="105"/>
        <v>#N/A</v>
      </c>
      <c r="BD50" t="e">
        <f t="shared" ca="1" si="59"/>
        <v>#N/A</v>
      </c>
      <c r="BE50" t="e">
        <f t="shared" ca="1" si="60"/>
        <v>#N/A</v>
      </c>
      <c r="BF50" t="e">
        <f t="shared" ca="1" si="61"/>
        <v>#N/A</v>
      </c>
      <c r="BG50" t="e">
        <f t="shared" ca="1" si="15"/>
        <v>#N/A</v>
      </c>
      <c r="BH50" t="e">
        <f t="shared" ca="1" si="16"/>
        <v>#N/A</v>
      </c>
      <c r="BI50" t="e">
        <f t="shared" ca="1" si="62"/>
        <v>#N/A</v>
      </c>
      <c r="BJ50" t="e">
        <f t="shared" si="63"/>
        <v>#N/A</v>
      </c>
      <c r="BK50" t="e">
        <f t="shared" ca="1" si="64"/>
        <v>#N/A</v>
      </c>
      <c r="BL50" t="e">
        <f t="shared" ca="1" si="65"/>
        <v>#N/A</v>
      </c>
      <c r="BM50" t="e">
        <f t="shared" ca="1" si="130"/>
        <v>#N/A</v>
      </c>
      <c r="BN50" t="e">
        <f t="shared" ca="1" si="131"/>
        <v>#N/A</v>
      </c>
      <c r="BP50" t="e">
        <f t="shared" ca="1" si="66"/>
        <v>#N/A</v>
      </c>
      <c r="BQ50" t="e">
        <f t="shared" ca="1" si="67"/>
        <v>#N/A</v>
      </c>
      <c r="BR50" t="e">
        <f t="shared" ca="1" si="106"/>
        <v>#N/A</v>
      </c>
      <c r="BS50" t="e">
        <f t="shared" ca="1" si="68"/>
        <v>#N/A</v>
      </c>
      <c r="BT50" t="e">
        <f t="shared" ca="1" si="69"/>
        <v>#N/A</v>
      </c>
      <c r="BU50" t="e">
        <f t="shared" ca="1" si="70"/>
        <v>#N/A</v>
      </c>
      <c r="BV50" t="e">
        <f t="shared" ca="1" si="20"/>
        <v>#N/A</v>
      </c>
      <c r="BW50" t="e">
        <f t="shared" ca="1" si="21"/>
        <v>#N/A</v>
      </c>
      <c r="BX50" t="e">
        <f t="shared" ca="1" si="71"/>
        <v>#N/A</v>
      </c>
      <c r="BY50" t="e">
        <f t="shared" si="22"/>
        <v>#N/A</v>
      </c>
      <c r="BZ50" t="e">
        <f t="shared" ca="1" si="72"/>
        <v>#N/A</v>
      </c>
      <c r="CA50" t="e">
        <f t="shared" ca="1" si="73"/>
        <v>#N/A</v>
      </c>
      <c r="CB50" t="e">
        <f t="shared" ca="1" si="132"/>
        <v>#N/A</v>
      </c>
      <c r="CC50" t="e">
        <f t="shared" ca="1" si="133"/>
        <v>#N/A</v>
      </c>
      <c r="CE50" t="e">
        <f t="shared" ca="1" si="74"/>
        <v>#N/A</v>
      </c>
      <c r="CF50" t="e">
        <f t="shared" ca="1" si="75"/>
        <v>#N/A</v>
      </c>
      <c r="CG50" t="e">
        <f t="shared" ca="1" si="107"/>
        <v>#N/A</v>
      </c>
      <c r="CH50" t="e">
        <f t="shared" ca="1" si="76"/>
        <v>#N/A</v>
      </c>
      <c r="CI50" t="e">
        <f t="shared" ca="1" si="77"/>
        <v>#N/A</v>
      </c>
      <c r="CJ50" t="e">
        <f t="shared" ca="1" si="78"/>
        <v>#N/A</v>
      </c>
      <c r="CK50" t="e">
        <f t="shared" ca="1" si="25"/>
        <v>#N/A</v>
      </c>
      <c r="CL50" t="e">
        <f t="shared" ca="1" si="26"/>
        <v>#N/A</v>
      </c>
      <c r="CM50" t="e">
        <f t="shared" ca="1" si="79"/>
        <v>#N/A</v>
      </c>
      <c r="CN50" t="e">
        <f t="shared" si="80"/>
        <v>#N/A</v>
      </c>
      <c r="CO50" t="e">
        <f t="shared" ca="1" si="81"/>
        <v>#N/A</v>
      </c>
      <c r="CP50" t="e">
        <f t="shared" ca="1" si="82"/>
        <v>#N/A</v>
      </c>
      <c r="CQ50" t="e">
        <f t="shared" ca="1" si="134"/>
        <v>#N/A</v>
      </c>
      <c r="CR50" t="e">
        <f t="shared" ca="1" si="135"/>
        <v>#N/A</v>
      </c>
      <c r="CT50" t="e">
        <f t="shared" ca="1" si="83"/>
        <v>#N/A</v>
      </c>
      <c r="CU50" t="e">
        <f t="shared" ca="1" si="84"/>
        <v>#N/A</v>
      </c>
      <c r="CV50" t="e">
        <f t="shared" ca="1" si="108"/>
        <v>#N/A</v>
      </c>
      <c r="CW50" t="e">
        <f t="shared" ca="1" si="85"/>
        <v>#N/A</v>
      </c>
      <c r="CX50" t="e">
        <f t="shared" ca="1" si="86"/>
        <v>#N/A</v>
      </c>
      <c r="CY50" t="e">
        <f t="shared" ca="1" si="87"/>
        <v>#N/A</v>
      </c>
      <c r="CZ50" t="e">
        <f t="shared" ca="1" si="30"/>
        <v>#N/A</v>
      </c>
      <c r="DA50" t="e">
        <f t="shared" ca="1" si="31"/>
        <v>#N/A</v>
      </c>
      <c r="DB50" t="e">
        <f t="shared" ca="1" si="88"/>
        <v>#N/A</v>
      </c>
      <c r="DC50" t="e">
        <f t="shared" si="89"/>
        <v>#N/A</v>
      </c>
      <c r="DD50" t="e">
        <f t="shared" ca="1" si="90"/>
        <v>#N/A</v>
      </c>
      <c r="DE50" t="e">
        <f t="shared" ca="1" si="91"/>
        <v>#N/A</v>
      </c>
      <c r="DF50" t="e">
        <f t="shared" ca="1" si="136"/>
        <v>#N/A</v>
      </c>
      <c r="DG50" t="e">
        <f t="shared" ca="1" si="137"/>
        <v>#N/A</v>
      </c>
      <c r="DI50" t="e">
        <f t="shared" ca="1" si="92"/>
        <v>#N/A</v>
      </c>
      <c r="DJ50" t="e">
        <f t="shared" ca="1" si="93"/>
        <v>#N/A</v>
      </c>
      <c r="DK50" t="e">
        <f t="shared" ca="1" si="109"/>
        <v>#N/A</v>
      </c>
      <c r="DL50" t="e">
        <f t="shared" ca="1" si="94"/>
        <v>#N/A</v>
      </c>
      <c r="DM50" t="e">
        <f t="shared" ca="1" si="95"/>
        <v>#N/A</v>
      </c>
      <c r="DN50" t="e">
        <f t="shared" ca="1" si="96"/>
        <v>#N/A</v>
      </c>
      <c r="DO50" t="e">
        <f t="shared" ca="1" si="35"/>
        <v>#N/A</v>
      </c>
      <c r="DP50" t="e">
        <f t="shared" ca="1" si="36"/>
        <v>#N/A</v>
      </c>
      <c r="DQ50" t="e">
        <f t="shared" ca="1" si="97"/>
        <v>#N/A</v>
      </c>
      <c r="DR50" t="e">
        <f t="shared" si="98"/>
        <v>#N/A</v>
      </c>
      <c r="DS50" t="e">
        <f t="shared" ca="1" si="99"/>
        <v>#N/A</v>
      </c>
      <c r="DT50" t="e">
        <f t="shared" ca="1" si="100"/>
        <v>#N/A</v>
      </c>
      <c r="DU50" t="e">
        <f t="shared" ca="1" si="138"/>
        <v>#N/A</v>
      </c>
      <c r="DV50" t="e">
        <f t="shared" ca="1" si="139"/>
        <v>#N/A</v>
      </c>
    </row>
    <row r="51" spans="17:126" x14ac:dyDescent="0.2">
      <c r="Q51" t="e">
        <f t="shared" ca="1" si="2"/>
        <v>#N/A</v>
      </c>
      <c r="R51">
        <v>0</v>
      </c>
      <c r="S51">
        <f t="shared" si="3"/>
        <v>0</v>
      </c>
      <c r="T51" t="e">
        <f t="shared" ca="1" si="124"/>
        <v>#N/A</v>
      </c>
      <c r="U51" t="e">
        <f t="shared" ca="1" si="125"/>
        <v>#N/A</v>
      </c>
      <c r="V51" t="e">
        <f t="shared" si="126"/>
        <v>#N/A</v>
      </c>
      <c r="W51">
        <f t="shared" ca="1" si="127"/>
        <v>5</v>
      </c>
      <c r="X51" t="e">
        <f t="shared" ca="1" si="110"/>
        <v>#N/A</v>
      </c>
      <c r="Y51" t="e">
        <f t="shared" ca="1" si="111"/>
        <v>#N/A</v>
      </c>
      <c r="Z51" t="e">
        <f t="shared" ca="1" si="112"/>
        <v>#N/A</v>
      </c>
      <c r="AA51" t="e">
        <f t="shared" ca="1" si="43"/>
        <v>#N/A</v>
      </c>
      <c r="AB51" t="e">
        <f t="shared" ca="1" si="113"/>
        <v>#N/A</v>
      </c>
      <c r="AC51" t="e">
        <f t="shared" ca="1" si="114"/>
        <v>#N/A</v>
      </c>
      <c r="AD51" t="e">
        <f t="shared" ca="1" si="115"/>
        <v>#N/A</v>
      </c>
      <c r="AE51" t="e">
        <f t="shared" ca="1" si="116"/>
        <v>#N/A</v>
      </c>
      <c r="AF51" t="e">
        <f t="shared" si="101"/>
        <v>#N/A</v>
      </c>
      <c r="AG51" t="e">
        <f t="shared" ca="1" si="46"/>
        <v>#N/A</v>
      </c>
      <c r="AH51" t="e">
        <f t="shared" ca="1" si="47"/>
        <v>#N/A</v>
      </c>
      <c r="AI51" t="e">
        <f t="shared" ca="1" si="117"/>
        <v>#N/A</v>
      </c>
      <c r="AJ51" t="e">
        <f t="shared" ca="1" si="118"/>
        <v>#N/A</v>
      </c>
      <c r="AL51" t="e">
        <f t="shared" ca="1" si="48"/>
        <v>#N/A</v>
      </c>
      <c r="AM51" t="e">
        <f t="shared" ca="1" si="49"/>
        <v>#N/A</v>
      </c>
      <c r="AN51" t="e">
        <f t="shared" ca="1" si="119"/>
        <v>#N/A</v>
      </c>
      <c r="AO51" t="e">
        <f t="shared" ca="1" si="50"/>
        <v>#N/A</v>
      </c>
      <c r="AP51" t="e">
        <f t="shared" ca="1" si="51"/>
        <v>#N/A</v>
      </c>
      <c r="AQ51" t="e">
        <f t="shared" ca="1" si="120"/>
        <v>#N/A</v>
      </c>
      <c r="AR51" t="e">
        <f t="shared" ca="1" si="121"/>
        <v>#N/A</v>
      </c>
      <c r="AS51" t="e">
        <f t="shared" ca="1" si="122"/>
        <v>#N/A</v>
      </c>
      <c r="AT51" t="e">
        <f t="shared" ca="1" si="123"/>
        <v>#N/A</v>
      </c>
      <c r="AU51" t="e">
        <f t="shared" si="54"/>
        <v>#N/A</v>
      </c>
      <c r="AV51" t="e">
        <f t="shared" ca="1" si="55"/>
        <v>#N/A</v>
      </c>
      <c r="AW51" t="e">
        <f t="shared" ca="1" si="56"/>
        <v>#N/A</v>
      </c>
      <c r="AX51" t="e">
        <f t="shared" ca="1" si="128"/>
        <v>#N/A</v>
      </c>
      <c r="AY51" t="e">
        <f t="shared" ca="1" si="129"/>
        <v>#N/A</v>
      </c>
      <c r="BA51" t="e">
        <f t="shared" ca="1" si="57"/>
        <v>#N/A</v>
      </c>
      <c r="BB51" t="e">
        <f t="shared" ca="1" si="58"/>
        <v>#N/A</v>
      </c>
      <c r="BC51" t="e">
        <f t="shared" ca="1" si="105"/>
        <v>#N/A</v>
      </c>
      <c r="BD51" t="e">
        <f t="shared" ca="1" si="59"/>
        <v>#N/A</v>
      </c>
      <c r="BE51" t="e">
        <f t="shared" ca="1" si="60"/>
        <v>#N/A</v>
      </c>
      <c r="BF51" t="e">
        <f t="shared" ca="1" si="61"/>
        <v>#N/A</v>
      </c>
      <c r="BG51" t="e">
        <f t="shared" ca="1" si="15"/>
        <v>#N/A</v>
      </c>
      <c r="BH51" t="e">
        <f t="shared" ca="1" si="16"/>
        <v>#N/A</v>
      </c>
      <c r="BI51" t="e">
        <f t="shared" ca="1" si="62"/>
        <v>#N/A</v>
      </c>
      <c r="BJ51" t="e">
        <f t="shared" si="63"/>
        <v>#N/A</v>
      </c>
      <c r="BK51" t="e">
        <f t="shared" ca="1" si="64"/>
        <v>#N/A</v>
      </c>
      <c r="BL51" t="e">
        <f t="shared" ca="1" si="65"/>
        <v>#N/A</v>
      </c>
      <c r="BM51" t="e">
        <f t="shared" ca="1" si="130"/>
        <v>#N/A</v>
      </c>
      <c r="BN51" t="e">
        <f t="shared" ca="1" si="131"/>
        <v>#N/A</v>
      </c>
      <c r="BP51" t="e">
        <f t="shared" ca="1" si="66"/>
        <v>#N/A</v>
      </c>
      <c r="BQ51" t="e">
        <f t="shared" ca="1" si="67"/>
        <v>#N/A</v>
      </c>
      <c r="BR51" t="e">
        <f t="shared" ca="1" si="106"/>
        <v>#N/A</v>
      </c>
      <c r="BS51" t="e">
        <f t="shared" ca="1" si="68"/>
        <v>#N/A</v>
      </c>
      <c r="BT51" t="e">
        <f t="shared" ca="1" si="69"/>
        <v>#N/A</v>
      </c>
      <c r="BU51" t="e">
        <f t="shared" ca="1" si="70"/>
        <v>#N/A</v>
      </c>
      <c r="BV51" t="e">
        <f t="shared" ca="1" si="20"/>
        <v>#N/A</v>
      </c>
      <c r="BW51" t="e">
        <f t="shared" ca="1" si="21"/>
        <v>#N/A</v>
      </c>
      <c r="BX51" t="e">
        <f t="shared" ca="1" si="71"/>
        <v>#N/A</v>
      </c>
      <c r="BY51" t="e">
        <f t="shared" si="22"/>
        <v>#N/A</v>
      </c>
      <c r="BZ51" t="e">
        <f t="shared" ca="1" si="72"/>
        <v>#N/A</v>
      </c>
      <c r="CA51" t="e">
        <f t="shared" ca="1" si="73"/>
        <v>#N/A</v>
      </c>
      <c r="CB51" t="e">
        <f t="shared" ca="1" si="132"/>
        <v>#N/A</v>
      </c>
      <c r="CC51" t="e">
        <f t="shared" ca="1" si="133"/>
        <v>#N/A</v>
      </c>
      <c r="CE51" t="e">
        <f t="shared" ca="1" si="74"/>
        <v>#N/A</v>
      </c>
      <c r="CF51" t="e">
        <f t="shared" ca="1" si="75"/>
        <v>#N/A</v>
      </c>
      <c r="CG51" t="e">
        <f t="shared" ca="1" si="107"/>
        <v>#N/A</v>
      </c>
      <c r="CH51" t="e">
        <f t="shared" ca="1" si="76"/>
        <v>#N/A</v>
      </c>
      <c r="CI51" t="e">
        <f t="shared" ca="1" si="77"/>
        <v>#N/A</v>
      </c>
      <c r="CJ51" t="e">
        <f t="shared" ca="1" si="78"/>
        <v>#N/A</v>
      </c>
      <c r="CK51" t="e">
        <f t="shared" ca="1" si="25"/>
        <v>#N/A</v>
      </c>
      <c r="CL51" t="e">
        <f t="shared" ca="1" si="26"/>
        <v>#N/A</v>
      </c>
      <c r="CM51" t="e">
        <f t="shared" ca="1" si="79"/>
        <v>#N/A</v>
      </c>
      <c r="CN51" t="e">
        <f t="shared" si="80"/>
        <v>#N/A</v>
      </c>
      <c r="CO51" t="e">
        <f t="shared" ca="1" si="81"/>
        <v>#N/A</v>
      </c>
      <c r="CP51" t="e">
        <f t="shared" ca="1" si="82"/>
        <v>#N/A</v>
      </c>
      <c r="CQ51" t="e">
        <f t="shared" ca="1" si="134"/>
        <v>#N/A</v>
      </c>
      <c r="CR51" t="e">
        <f t="shared" ca="1" si="135"/>
        <v>#N/A</v>
      </c>
      <c r="CT51" t="e">
        <f t="shared" ca="1" si="83"/>
        <v>#N/A</v>
      </c>
      <c r="CU51" t="e">
        <f t="shared" ca="1" si="84"/>
        <v>#N/A</v>
      </c>
      <c r="CV51" t="e">
        <f t="shared" ca="1" si="108"/>
        <v>#N/A</v>
      </c>
      <c r="CW51" t="e">
        <f t="shared" ca="1" si="85"/>
        <v>#N/A</v>
      </c>
      <c r="CX51" t="e">
        <f t="shared" ca="1" si="86"/>
        <v>#N/A</v>
      </c>
      <c r="CY51" t="e">
        <f t="shared" ca="1" si="87"/>
        <v>#N/A</v>
      </c>
      <c r="CZ51" t="e">
        <f t="shared" ca="1" si="30"/>
        <v>#N/A</v>
      </c>
      <c r="DA51" t="e">
        <f t="shared" ca="1" si="31"/>
        <v>#N/A</v>
      </c>
      <c r="DB51" t="e">
        <f t="shared" ca="1" si="88"/>
        <v>#N/A</v>
      </c>
      <c r="DC51" t="e">
        <f t="shared" si="89"/>
        <v>#N/A</v>
      </c>
      <c r="DD51" t="e">
        <f t="shared" ca="1" si="90"/>
        <v>#N/A</v>
      </c>
      <c r="DE51" t="e">
        <f t="shared" ca="1" si="91"/>
        <v>#N/A</v>
      </c>
      <c r="DF51" t="e">
        <f t="shared" ca="1" si="136"/>
        <v>#N/A</v>
      </c>
      <c r="DG51" t="e">
        <f t="shared" ca="1" si="137"/>
        <v>#N/A</v>
      </c>
      <c r="DI51" t="e">
        <f t="shared" ca="1" si="92"/>
        <v>#N/A</v>
      </c>
      <c r="DJ51" t="e">
        <f t="shared" ca="1" si="93"/>
        <v>#N/A</v>
      </c>
      <c r="DK51" t="e">
        <f t="shared" ca="1" si="109"/>
        <v>#N/A</v>
      </c>
      <c r="DL51" t="e">
        <f t="shared" ca="1" si="94"/>
        <v>#N/A</v>
      </c>
      <c r="DM51" t="e">
        <f t="shared" ca="1" si="95"/>
        <v>#N/A</v>
      </c>
      <c r="DN51" t="e">
        <f t="shared" ca="1" si="96"/>
        <v>#N/A</v>
      </c>
      <c r="DO51" t="e">
        <f t="shared" ca="1" si="35"/>
        <v>#N/A</v>
      </c>
      <c r="DP51" t="e">
        <f t="shared" ca="1" si="36"/>
        <v>#N/A</v>
      </c>
      <c r="DQ51" t="e">
        <f t="shared" ca="1" si="97"/>
        <v>#N/A</v>
      </c>
      <c r="DR51" t="e">
        <f t="shared" si="98"/>
        <v>#N/A</v>
      </c>
      <c r="DS51" t="e">
        <f t="shared" ca="1" si="99"/>
        <v>#N/A</v>
      </c>
      <c r="DT51" t="e">
        <f t="shared" ca="1" si="100"/>
        <v>#N/A</v>
      </c>
      <c r="DU51" t="e">
        <f t="shared" ca="1" si="138"/>
        <v>#N/A</v>
      </c>
      <c r="DV51" t="e">
        <f t="shared" ca="1" si="139"/>
        <v>#N/A</v>
      </c>
    </row>
    <row r="52" spans="17:126" x14ac:dyDescent="0.2">
      <c r="Q52" t="e">
        <f t="shared" ca="1" si="2"/>
        <v>#N/A</v>
      </c>
      <c r="R52">
        <v>0</v>
      </c>
      <c r="S52">
        <f t="shared" si="3"/>
        <v>-0.3</v>
      </c>
      <c r="T52" t="e">
        <f t="shared" ca="1" si="124"/>
        <v>#N/A</v>
      </c>
      <c r="U52" t="e">
        <f t="shared" ca="1" si="125"/>
        <v>#N/A</v>
      </c>
      <c r="V52" t="e">
        <f t="shared" si="126"/>
        <v>#N/A</v>
      </c>
      <c r="W52">
        <f t="shared" ca="1" si="127"/>
        <v>3</v>
      </c>
      <c r="X52" t="e">
        <f t="shared" ca="1" si="110"/>
        <v>#N/A</v>
      </c>
      <c r="Y52" t="e">
        <f t="shared" ca="1" si="111"/>
        <v>#N/A</v>
      </c>
      <c r="Z52" t="e">
        <f t="shared" ca="1" si="112"/>
        <v>#N/A</v>
      </c>
      <c r="AA52" t="e">
        <f t="shared" ca="1" si="43"/>
        <v>#N/A</v>
      </c>
      <c r="AB52" t="e">
        <f t="shared" ca="1" si="113"/>
        <v>#N/A</v>
      </c>
      <c r="AC52" t="e">
        <f t="shared" ca="1" si="114"/>
        <v>#N/A</v>
      </c>
      <c r="AD52" t="e">
        <f t="shared" ca="1" si="115"/>
        <v>#N/A</v>
      </c>
      <c r="AE52" t="e">
        <f t="shared" ca="1" si="116"/>
        <v>#N/A</v>
      </c>
      <c r="AF52" t="e">
        <f t="shared" si="101"/>
        <v>#N/A</v>
      </c>
      <c r="AG52" t="e">
        <f t="shared" ca="1" si="46"/>
        <v>#N/A</v>
      </c>
      <c r="AH52" t="e">
        <f t="shared" ca="1" si="47"/>
        <v>#N/A</v>
      </c>
      <c r="AI52" t="e">
        <f t="shared" ca="1" si="117"/>
        <v>#N/A</v>
      </c>
      <c r="AJ52" t="e">
        <f t="shared" ca="1" si="118"/>
        <v>#N/A</v>
      </c>
      <c r="AL52" t="e">
        <f t="shared" ca="1" si="48"/>
        <v>#N/A</v>
      </c>
      <c r="AM52" t="e">
        <f t="shared" ca="1" si="49"/>
        <v>#N/A</v>
      </c>
      <c r="AN52" t="e">
        <f t="shared" ca="1" si="119"/>
        <v>#N/A</v>
      </c>
      <c r="AO52" t="e">
        <f t="shared" ca="1" si="50"/>
        <v>#N/A</v>
      </c>
      <c r="AP52" t="e">
        <f t="shared" ca="1" si="51"/>
        <v>#N/A</v>
      </c>
      <c r="AQ52" t="e">
        <f t="shared" ca="1" si="120"/>
        <v>#N/A</v>
      </c>
      <c r="AR52" t="e">
        <f t="shared" ca="1" si="121"/>
        <v>#N/A</v>
      </c>
      <c r="AS52" t="e">
        <f t="shared" ca="1" si="122"/>
        <v>#N/A</v>
      </c>
      <c r="AT52" t="e">
        <f t="shared" ca="1" si="123"/>
        <v>#N/A</v>
      </c>
      <c r="AU52" t="e">
        <f t="shared" si="54"/>
        <v>#N/A</v>
      </c>
      <c r="AV52" t="e">
        <f t="shared" ca="1" si="55"/>
        <v>#N/A</v>
      </c>
      <c r="AW52" t="e">
        <f t="shared" ca="1" si="56"/>
        <v>#N/A</v>
      </c>
      <c r="AX52" t="e">
        <f t="shared" ca="1" si="128"/>
        <v>#N/A</v>
      </c>
      <c r="AY52" t="e">
        <f t="shared" ca="1" si="129"/>
        <v>#N/A</v>
      </c>
      <c r="BA52" t="e">
        <f t="shared" ca="1" si="57"/>
        <v>#N/A</v>
      </c>
      <c r="BB52" t="e">
        <f t="shared" ca="1" si="58"/>
        <v>#N/A</v>
      </c>
      <c r="BC52" t="e">
        <f t="shared" ca="1" si="105"/>
        <v>#N/A</v>
      </c>
      <c r="BD52" t="e">
        <f t="shared" ca="1" si="59"/>
        <v>#N/A</v>
      </c>
      <c r="BE52" t="e">
        <f t="shared" ca="1" si="60"/>
        <v>#N/A</v>
      </c>
      <c r="BF52" t="e">
        <f t="shared" ca="1" si="61"/>
        <v>#N/A</v>
      </c>
      <c r="BG52" t="e">
        <f t="shared" ca="1" si="15"/>
        <v>#N/A</v>
      </c>
      <c r="BH52" t="e">
        <f t="shared" ca="1" si="16"/>
        <v>#N/A</v>
      </c>
      <c r="BI52" t="e">
        <f t="shared" ca="1" si="62"/>
        <v>#N/A</v>
      </c>
      <c r="BJ52" t="e">
        <f t="shared" si="63"/>
        <v>#N/A</v>
      </c>
      <c r="BK52" t="e">
        <f t="shared" ca="1" si="64"/>
        <v>#N/A</v>
      </c>
      <c r="BL52" t="e">
        <f t="shared" ca="1" si="65"/>
        <v>#N/A</v>
      </c>
      <c r="BM52" t="e">
        <f t="shared" ca="1" si="130"/>
        <v>#N/A</v>
      </c>
      <c r="BN52" t="e">
        <f t="shared" ca="1" si="131"/>
        <v>#N/A</v>
      </c>
      <c r="BP52" t="e">
        <f t="shared" ca="1" si="66"/>
        <v>#N/A</v>
      </c>
      <c r="BQ52" t="e">
        <f t="shared" ca="1" si="67"/>
        <v>#N/A</v>
      </c>
      <c r="BR52" t="e">
        <f t="shared" ca="1" si="106"/>
        <v>#N/A</v>
      </c>
      <c r="BS52" t="e">
        <f t="shared" ca="1" si="68"/>
        <v>#N/A</v>
      </c>
      <c r="BT52" t="e">
        <f t="shared" ca="1" si="69"/>
        <v>#N/A</v>
      </c>
      <c r="BU52" t="e">
        <f t="shared" ca="1" si="70"/>
        <v>#N/A</v>
      </c>
      <c r="BV52" t="e">
        <f t="shared" ca="1" si="20"/>
        <v>#N/A</v>
      </c>
      <c r="BW52" t="e">
        <f t="shared" ca="1" si="21"/>
        <v>#N/A</v>
      </c>
      <c r="BX52" t="e">
        <f t="shared" ca="1" si="71"/>
        <v>#N/A</v>
      </c>
      <c r="BY52" t="e">
        <f t="shared" si="22"/>
        <v>#N/A</v>
      </c>
      <c r="BZ52" t="e">
        <f t="shared" ca="1" si="72"/>
        <v>#N/A</v>
      </c>
      <c r="CA52" t="e">
        <f t="shared" ca="1" si="73"/>
        <v>#N/A</v>
      </c>
      <c r="CB52" t="e">
        <f t="shared" ca="1" si="132"/>
        <v>#N/A</v>
      </c>
      <c r="CC52" t="e">
        <f t="shared" ca="1" si="133"/>
        <v>#N/A</v>
      </c>
      <c r="CE52" t="e">
        <f t="shared" ca="1" si="74"/>
        <v>#N/A</v>
      </c>
      <c r="CF52" t="e">
        <f t="shared" ca="1" si="75"/>
        <v>#N/A</v>
      </c>
      <c r="CG52" t="e">
        <f t="shared" ca="1" si="107"/>
        <v>#N/A</v>
      </c>
      <c r="CH52" t="e">
        <f t="shared" ca="1" si="76"/>
        <v>#N/A</v>
      </c>
      <c r="CI52" t="e">
        <f t="shared" ca="1" si="77"/>
        <v>#N/A</v>
      </c>
      <c r="CJ52" t="e">
        <f t="shared" ca="1" si="78"/>
        <v>#N/A</v>
      </c>
      <c r="CK52" t="e">
        <f t="shared" ca="1" si="25"/>
        <v>#N/A</v>
      </c>
      <c r="CL52" t="e">
        <f t="shared" ca="1" si="26"/>
        <v>#N/A</v>
      </c>
      <c r="CM52" t="e">
        <f t="shared" ca="1" si="79"/>
        <v>#N/A</v>
      </c>
      <c r="CN52" t="e">
        <f t="shared" si="80"/>
        <v>#N/A</v>
      </c>
      <c r="CO52" t="e">
        <f t="shared" ca="1" si="81"/>
        <v>#N/A</v>
      </c>
      <c r="CP52" t="e">
        <f t="shared" ca="1" si="82"/>
        <v>#N/A</v>
      </c>
      <c r="CQ52" t="e">
        <f t="shared" ca="1" si="134"/>
        <v>#N/A</v>
      </c>
      <c r="CR52" t="e">
        <f t="shared" ca="1" si="135"/>
        <v>#N/A</v>
      </c>
      <c r="CT52" t="e">
        <f t="shared" ca="1" si="83"/>
        <v>#N/A</v>
      </c>
      <c r="CU52" t="e">
        <f t="shared" ca="1" si="84"/>
        <v>#N/A</v>
      </c>
      <c r="CV52" t="e">
        <f t="shared" ca="1" si="108"/>
        <v>#N/A</v>
      </c>
      <c r="CW52" t="e">
        <f t="shared" ca="1" si="85"/>
        <v>#N/A</v>
      </c>
      <c r="CX52" t="e">
        <f t="shared" ca="1" si="86"/>
        <v>#N/A</v>
      </c>
      <c r="CY52" t="e">
        <f t="shared" ca="1" si="87"/>
        <v>#N/A</v>
      </c>
      <c r="CZ52" t="e">
        <f t="shared" ca="1" si="30"/>
        <v>#N/A</v>
      </c>
      <c r="DA52" t="e">
        <f t="shared" ca="1" si="31"/>
        <v>#N/A</v>
      </c>
      <c r="DB52" t="e">
        <f t="shared" ca="1" si="88"/>
        <v>#N/A</v>
      </c>
      <c r="DC52" t="e">
        <f t="shared" si="89"/>
        <v>#N/A</v>
      </c>
      <c r="DD52" t="e">
        <f t="shared" ca="1" si="90"/>
        <v>#N/A</v>
      </c>
      <c r="DE52" t="e">
        <f t="shared" ca="1" si="91"/>
        <v>#N/A</v>
      </c>
      <c r="DF52" t="e">
        <f t="shared" ca="1" si="136"/>
        <v>#N/A</v>
      </c>
      <c r="DG52" t="e">
        <f t="shared" ca="1" si="137"/>
        <v>#N/A</v>
      </c>
      <c r="DI52" t="e">
        <f t="shared" ca="1" si="92"/>
        <v>#N/A</v>
      </c>
      <c r="DJ52" t="e">
        <f t="shared" ca="1" si="93"/>
        <v>#N/A</v>
      </c>
      <c r="DK52" t="e">
        <f t="shared" ca="1" si="109"/>
        <v>#N/A</v>
      </c>
      <c r="DL52" t="e">
        <f t="shared" ca="1" si="94"/>
        <v>#N/A</v>
      </c>
      <c r="DM52" t="e">
        <f t="shared" ca="1" si="95"/>
        <v>#N/A</v>
      </c>
      <c r="DN52" t="e">
        <f t="shared" ca="1" si="96"/>
        <v>#N/A</v>
      </c>
      <c r="DO52" t="e">
        <f t="shared" ca="1" si="35"/>
        <v>#N/A</v>
      </c>
      <c r="DP52" t="e">
        <f t="shared" ca="1" si="36"/>
        <v>#N/A</v>
      </c>
      <c r="DQ52" t="e">
        <f t="shared" ca="1" si="97"/>
        <v>#N/A</v>
      </c>
      <c r="DR52" t="e">
        <f t="shared" si="98"/>
        <v>#N/A</v>
      </c>
      <c r="DS52" t="e">
        <f t="shared" ca="1" si="99"/>
        <v>#N/A</v>
      </c>
      <c r="DT52" t="e">
        <f t="shared" ca="1" si="100"/>
        <v>#N/A</v>
      </c>
      <c r="DU52" t="e">
        <f t="shared" ca="1" si="138"/>
        <v>#N/A</v>
      </c>
      <c r="DV52" t="e">
        <f t="shared" ca="1" si="139"/>
        <v>#N/A</v>
      </c>
    </row>
    <row r="53" spans="17:126" x14ac:dyDescent="0.2">
      <c r="Q53" t="e">
        <f t="shared" ca="1" si="2"/>
        <v>#N/A</v>
      </c>
      <c r="R53">
        <v>0</v>
      </c>
      <c r="S53">
        <f t="shared" si="3"/>
        <v>-0.3</v>
      </c>
      <c r="T53" t="e">
        <f t="shared" ca="1" si="124"/>
        <v>#N/A</v>
      </c>
      <c r="U53" t="e">
        <f t="shared" ca="1" si="125"/>
        <v>#N/A</v>
      </c>
      <c r="V53" t="e">
        <f t="shared" si="126"/>
        <v>#N/A</v>
      </c>
      <c r="W53">
        <f t="shared" ca="1" si="127"/>
        <v>4</v>
      </c>
      <c r="X53" t="e">
        <f t="shared" ca="1" si="110"/>
        <v>#N/A</v>
      </c>
      <c r="Y53" t="e">
        <f t="shared" ca="1" si="111"/>
        <v>#N/A</v>
      </c>
      <c r="Z53" t="e">
        <f t="shared" ca="1" si="112"/>
        <v>#N/A</v>
      </c>
      <c r="AA53" t="e">
        <f t="shared" ca="1" si="43"/>
        <v>#N/A</v>
      </c>
      <c r="AB53" t="e">
        <f t="shared" ca="1" si="113"/>
        <v>#N/A</v>
      </c>
      <c r="AC53" t="e">
        <f t="shared" ca="1" si="114"/>
        <v>#N/A</v>
      </c>
      <c r="AD53" t="e">
        <f t="shared" ca="1" si="115"/>
        <v>#N/A</v>
      </c>
      <c r="AE53" t="e">
        <f t="shared" ca="1" si="116"/>
        <v>#N/A</v>
      </c>
      <c r="AF53" t="e">
        <f t="shared" si="101"/>
        <v>#N/A</v>
      </c>
      <c r="AG53" t="e">
        <f t="shared" ca="1" si="46"/>
        <v>#N/A</v>
      </c>
      <c r="AH53" t="e">
        <f t="shared" ca="1" si="47"/>
        <v>#N/A</v>
      </c>
      <c r="AI53" t="e">
        <f t="shared" ca="1" si="117"/>
        <v>#N/A</v>
      </c>
      <c r="AJ53" t="e">
        <f t="shared" ca="1" si="118"/>
        <v>#N/A</v>
      </c>
      <c r="AL53" t="e">
        <f t="shared" ca="1" si="48"/>
        <v>#N/A</v>
      </c>
      <c r="AM53" t="e">
        <f t="shared" ca="1" si="49"/>
        <v>#N/A</v>
      </c>
      <c r="AN53" t="e">
        <f t="shared" ca="1" si="119"/>
        <v>#N/A</v>
      </c>
      <c r="AO53" t="e">
        <f t="shared" ca="1" si="50"/>
        <v>#N/A</v>
      </c>
      <c r="AP53" t="e">
        <f t="shared" ca="1" si="51"/>
        <v>#N/A</v>
      </c>
      <c r="AQ53" t="e">
        <f t="shared" ca="1" si="120"/>
        <v>#N/A</v>
      </c>
      <c r="AR53" t="e">
        <f t="shared" ca="1" si="121"/>
        <v>#N/A</v>
      </c>
      <c r="AS53" t="e">
        <f t="shared" ca="1" si="122"/>
        <v>#N/A</v>
      </c>
      <c r="AT53" t="e">
        <f t="shared" ca="1" si="123"/>
        <v>#N/A</v>
      </c>
      <c r="AU53" t="e">
        <f t="shared" si="54"/>
        <v>#N/A</v>
      </c>
      <c r="AV53" t="e">
        <f t="shared" ca="1" si="55"/>
        <v>#N/A</v>
      </c>
      <c r="AW53" t="e">
        <f t="shared" ca="1" si="56"/>
        <v>#N/A</v>
      </c>
      <c r="AX53" t="e">
        <f t="shared" ca="1" si="128"/>
        <v>#N/A</v>
      </c>
      <c r="AY53" t="e">
        <f t="shared" ca="1" si="129"/>
        <v>#N/A</v>
      </c>
      <c r="BA53" t="e">
        <f t="shared" ca="1" si="57"/>
        <v>#N/A</v>
      </c>
      <c r="BB53" t="e">
        <f t="shared" ca="1" si="58"/>
        <v>#N/A</v>
      </c>
      <c r="BC53" t="e">
        <f t="shared" ca="1" si="105"/>
        <v>#N/A</v>
      </c>
      <c r="BD53" t="e">
        <f t="shared" ca="1" si="59"/>
        <v>#N/A</v>
      </c>
      <c r="BE53" t="e">
        <f t="shared" ca="1" si="60"/>
        <v>#N/A</v>
      </c>
      <c r="BF53" t="e">
        <f t="shared" ca="1" si="61"/>
        <v>#N/A</v>
      </c>
      <c r="BG53" t="e">
        <f t="shared" ca="1" si="15"/>
        <v>#N/A</v>
      </c>
      <c r="BH53" t="e">
        <f t="shared" ca="1" si="16"/>
        <v>#N/A</v>
      </c>
      <c r="BI53" t="e">
        <f t="shared" ca="1" si="62"/>
        <v>#N/A</v>
      </c>
      <c r="BJ53" t="e">
        <f t="shared" si="63"/>
        <v>#N/A</v>
      </c>
      <c r="BK53" t="e">
        <f t="shared" ca="1" si="64"/>
        <v>#N/A</v>
      </c>
      <c r="BL53" t="e">
        <f t="shared" ca="1" si="65"/>
        <v>#N/A</v>
      </c>
      <c r="BM53" t="e">
        <f t="shared" ca="1" si="130"/>
        <v>#N/A</v>
      </c>
      <c r="BN53" t="e">
        <f t="shared" ca="1" si="131"/>
        <v>#N/A</v>
      </c>
      <c r="BP53" t="e">
        <f t="shared" ca="1" si="66"/>
        <v>#N/A</v>
      </c>
      <c r="BQ53" t="e">
        <f t="shared" ca="1" si="67"/>
        <v>#N/A</v>
      </c>
      <c r="BR53" t="e">
        <f t="shared" ca="1" si="106"/>
        <v>#N/A</v>
      </c>
      <c r="BS53" t="e">
        <f t="shared" ca="1" si="68"/>
        <v>#N/A</v>
      </c>
      <c r="BT53" t="e">
        <f t="shared" ca="1" si="69"/>
        <v>#N/A</v>
      </c>
      <c r="BU53" t="e">
        <f t="shared" ca="1" si="70"/>
        <v>#N/A</v>
      </c>
      <c r="BV53" t="e">
        <f t="shared" ca="1" si="20"/>
        <v>#N/A</v>
      </c>
      <c r="BW53" t="e">
        <f t="shared" ca="1" si="21"/>
        <v>#N/A</v>
      </c>
      <c r="BX53" t="e">
        <f t="shared" ca="1" si="71"/>
        <v>#N/A</v>
      </c>
      <c r="BY53" t="e">
        <f t="shared" si="22"/>
        <v>#N/A</v>
      </c>
      <c r="BZ53" t="e">
        <f t="shared" ca="1" si="72"/>
        <v>#N/A</v>
      </c>
      <c r="CA53" t="e">
        <f t="shared" ca="1" si="73"/>
        <v>#N/A</v>
      </c>
      <c r="CB53" t="e">
        <f t="shared" ca="1" si="132"/>
        <v>#N/A</v>
      </c>
      <c r="CC53" t="e">
        <f t="shared" ca="1" si="133"/>
        <v>#N/A</v>
      </c>
      <c r="CE53" t="e">
        <f t="shared" ca="1" si="74"/>
        <v>#N/A</v>
      </c>
      <c r="CF53" t="e">
        <f t="shared" ca="1" si="75"/>
        <v>#N/A</v>
      </c>
      <c r="CG53" t="e">
        <f t="shared" ca="1" si="107"/>
        <v>#N/A</v>
      </c>
      <c r="CH53" t="e">
        <f t="shared" ca="1" si="76"/>
        <v>#N/A</v>
      </c>
      <c r="CI53" t="e">
        <f t="shared" ca="1" si="77"/>
        <v>#N/A</v>
      </c>
      <c r="CJ53" t="e">
        <f t="shared" ca="1" si="78"/>
        <v>#N/A</v>
      </c>
      <c r="CK53" t="e">
        <f t="shared" ca="1" si="25"/>
        <v>#N/A</v>
      </c>
      <c r="CL53" t="e">
        <f t="shared" ca="1" si="26"/>
        <v>#N/A</v>
      </c>
      <c r="CM53" t="e">
        <f t="shared" ca="1" si="79"/>
        <v>#N/A</v>
      </c>
      <c r="CN53" t="e">
        <f t="shared" si="80"/>
        <v>#N/A</v>
      </c>
      <c r="CO53" t="e">
        <f t="shared" ca="1" si="81"/>
        <v>#N/A</v>
      </c>
      <c r="CP53" t="e">
        <f t="shared" ca="1" si="82"/>
        <v>#N/A</v>
      </c>
      <c r="CQ53" t="e">
        <f t="shared" ca="1" si="134"/>
        <v>#N/A</v>
      </c>
      <c r="CR53" t="e">
        <f t="shared" ca="1" si="135"/>
        <v>#N/A</v>
      </c>
      <c r="CT53" t="e">
        <f t="shared" ca="1" si="83"/>
        <v>#N/A</v>
      </c>
      <c r="CU53" t="e">
        <f t="shared" ca="1" si="84"/>
        <v>#N/A</v>
      </c>
      <c r="CV53" t="e">
        <f t="shared" ca="1" si="108"/>
        <v>#N/A</v>
      </c>
      <c r="CW53" t="e">
        <f t="shared" ca="1" si="85"/>
        <v>#N/A</v>
      </c>
      <c r="CX53" t="e">
        <f t="shared" ca="1" si="86"/>
        <v>#N/A</v>
      </c>
      <c r="CY53" t="e">
        <f t="shared" ca="1" si="87"/>
        <v>#N/A</v>
      </c>
      <c r="CZ53" t="e">
        <f t="shared" ca="1" si="30"/>
        <v>#N/A</v>
      </c>
      <c r="DA53" t="e">
        <f t="shared" ca="1" si="31"/>
        <v>#N/A</v>
      </c>
      <c r="DB53" t="e">
        <f t="shared" ca="1" si="88"/>
        <v>#N/A</v>
      </c>
      <c r="DC53" t="e">
        <f t="shared" si="89"/>
        <v>#N/A</v>
      </c>
      <c r="DD53" t="e">
        <f t="shared" ca="1" si="90"/>
        <v>#N/A</v>
      </c>
      <c r="DE53" t="e">
        <f t="shared" ca="1" si="91"/>
        <v>#N/A</v>
      </c>
      <c r="DF53" t="e">
        <f t="shared" ca="1" si="136"/>
        <v>#N/A</v>
      </c>
      <c r="DG53" t="e">
        <f t="shared" ca="1" si="137"/>
        <v>#N/A</v>
      </c>
      <c r="DI53" t="e">
        <f t="shared" ca="1" si="92"/>
        <v>#N/A</v>
      </c>
      <c r="DJ53" t="e">
        <f t="shared" ca="1" si="93"/>
        <v>#N/A</v>
      </c>
      <c r="DK53" t="e">
        <f t="shared" ca="1" si="109"/>
        <v>#N/A</v>
      </c>
      <c r="DL53" t="e">
        <f t="shared" ca="1" si="94"/>
        <v>#N/A</v>
      </c>
      <c r="DM53" t="e">
        <f t="shared" ca="1" si="95"/>
        <v>#N/A</v>
      </c>
      <c r="DN53" t="e">
        <f t="shared" ca="1" si="96"/>
        <v>#N/A</v>
      </c>
      <c r="DO53" t="e">
        <f t="shared" ca="1" si="35"/>
        <v>#N/A</v>
      </c>
      <c r="DP53" t="e">
        <f t="shared" ca="1" si="36"/>
        <v>#N/A</v>
      </c>
      <c r="DQ53" t="e">
        <f t="shared" ca="1" si="97"/>
        <v>#N/A</v>
      </c>
      <c r="DR53" t="e">
        <f t="shared" si="98"/>
        <v>#N/A</v>
      </c>
      <c r="DS53" t="e">
        <f t="shared" ca="1" si="99"/>
        <v>#N/A</v>
      </c>
      <c r="DT53" t="e">
        <f t="shared" ca="1" si="100"/>
        <v>#N/A</v>
      </c>
      <c r="DU53" t="e">
        <f t="shared" ca="1" si="138"/>
        <v>#N/A</v>
      </c>
      <c r="DV53" t="e">
        <f t="shared" ca="1" si="139"/>
        <v>#N/A</v>
      </c>
    </row>
    <row r="54" spans="17:126" x14ac:dyDescent="0.2">
      <c r="Q54" t="e">
        <f t="shared" ca="1" si="2"/>
        <v>#N/A</v>
      </c>
      <c r="R54">
        <v>0</v>
      </c>
      <c r="S54">
        <f t="shared" si="3"/>
        <v>0</v>
      </c>
      <c r="T54" t="e">
        <f t="shared" ca="1" si="124"/>
        <v>#N/A</v>
      </c>
      <c r="U54" t="e">
        <f t="shared" ca="1" si="125"/>
        <v>#N/A</v>
      </c>
      <c r="V54" t="e">
        <f t="shared" si="126"/>
        <v>#N/A</v>
      </c>
      <c r="W54">
        <f t="shared" ca="1" si="127"/>
        <v>5</v>
      </c>
      <c r="X54" t="e">
        <f t="shared" ca="1" si="110"/>
        <v>#N/A</v>
      </c>
      <c r="Y54" t="e">
        <f t="shared" ca="1" si="111"/>
        <v>#N/A</v>
      </c>
      <c r="Z54" t="e">
        <f t="shared" ca="1" si="112"/>
        <v>#N/A</v>
      </c>
      <c r="AA54" t="e">
        <f t="shared" ca="1" si="43"/>
        <v>#N/A</v>
      </c>
      <c r="AB54" t="e">
        <f t="shared" ca="1" si="113"/>
        <v>#N/A</v>
      </c>
      <c r="AC54" t="e">
        <f t="shared" ca="1" si="114"/>
        <v>#N/A</v>
      </c>
      <c r="AD54" t="e">
        <f t="shared" ca="1" si="115"/>
        <v>#N/A</v>
      </c>
      <c r="AE54" t="e">
        <f t="shared" ca="1" si="116"/>
        <v>#N/A</v>
      </c>
      <c r="AF54" t="e">
        <f t="shared" si="101"/>
        <v>#N/A</v>
      </c>
      <c r="AG54" t="e">
        <f t="shared" ca="1" si="46"/>
        <v>#N/A</v>
      </c>
      <c r="AH54" t="e">
        <f t="shared" ca="1" si="47"/>
        <v>#N/A</v>
      </c>
      <c r="AI54" t="e">
        <f t="shared" ca="1" si="117"/>
        <v>#N/A</v>
      </c>
      <c r="AJ54" t="e">
        <f t="shared" ca="1" si="118"/>
        <v>#N/A</v>
      </c>
      <c r="AL54" t="e">
        <f t="shared" ca="1" si="48"/>
        <v>#N/A</v>
      </c>
      <c r="AM54" t="e">
        <f t="shared" ca="1" si="49"/>
        <v>#N/A</v>
      </c>
      <c r="AN54" t="e">
        <f t="shared" ca="1" si="119"/>
        <v>#N/A</v>
      </c>
      <c r="AO54" t="e">
        <f t="shared" ca="1" si="50"/>
        <v>#N/A</v>
      </c>
      <c r="AP54" t="e">
        <f t="shared" ca="1" si="51"/>
        <v>#N/A</v>
      </c>
      <c r="AQ54" t="e">
        <f t="shared" ca="1" si="120"/>
        <v>#N/A</v>
      </c>
      <c r="AR54" t="e">
        <f t="shared" ca="1" si="121"/>
        <v>#N/A</v>
      </c>
      <c r="AS54" t="e">
        <f t="shared" ca="1" si="122"/>
        <v>#N/A</v>
      </c>
      <c r="AT54" t="e">
        <f t="shared" ca="1" si="123"/>
        <v>#N/A</v>
      </c>
      <c r="AU54" t="e">
        <f t="shared" si="54"/>
        <v>#N/A</v>
      </c>
      <c r="AV54" t="e">
        <f t="shared" ca="1" si="55"/>
        <v>#N/A</v>
      </c>
      <c r="AW54" t="e">
        <f t="shared" ca="1" si="56"/>
        <v>#N/A</v>
      </c>
      <c r="AX54" t="e">
        <f t="shared" ca="1" si="128"/>
        <v>#N/A</v>
      </c>
      <c r="AY54" t="e">
        <f t="shared" ca="1" si="129"/>
        <v>#N/A</v>
      </c>
      <c r="BA54" t="e">
        <f t="shared" ca="1" si="57"/>
        <v>#N/A</v>
      </c>
      <c r="BB54" t="e">
        <f t="shared" ca="1" si="58"/>
        <v>#N/A</v>
      </c>
      <c r="BC54" t="e">
        <f t="shared" ca="1" si="105"/>
        <v>#N/A</v>
      </c>
      <c r="BD54" t="e">
        <f t="shared" ca="1" si="59"/>
        <v>#N/A</v>
      </c>
      <c r="BE54" t="e">
        <f t="shared" ca="1" si="60"/>
        <v>#N/A</v>
      </c>
      <c r="BF54" t="e">
        <f t="shared" ca="1" si="61"/>
        <v>#N/A</v>
      </c>
      <c r="BG54" t="e">
        <f t="shared" ca="1" si="15"/>
        <v>#N/A</v>
      </c>
      <c r="BH54" t="e">
        <f t="shared" ca="1" si="16"/>
        <v>#N/A</v>
      </c>
      <c r="BI54" t="e">
        <f t="shared" ca="1" si="62"/>
        <v>#N/A</v>
      </c>
      <c r="BJ54" t="e">
        <f t="shared" si="63"/>
        <v>#N/A</v>
      </c>
      <c r="BK54" t="e">
        <f t="shared" ca="1" si="64"/>
        <v>#N/A</v>
      </c>
      <c r="BL54" t="e">
        <f t="shared" ca="1" si="65"/>
        <v>#N/A</v>
      </c>
      <c r="BM54" t="e">
        <f t="shared" ca="1" si="130"/>
        <v>#N/A</v>
      </c>
      <c r="BN54" t="e">
        <f t="shared" ca="1" si="131"/>
        <v>#N/A</v>
      </c>
      <c r="BP54" t="e">
        <f t="shared" ca="1" si="66"/>
        <v>#N/A</v>
      </c>
      <c r="BQ54" t="e">
        <f t="shared" ca="1" si="67"/>
        <v>#N/A</v>
      </c>
      <c r="BR54" t="e">
        <f t="shared" ca="1" si="106"/>
        <v>#N/A</v>
      </c>
      <c r="BS54" t="e">
        <f t="shared" ca="1" si="68"/>
        <v>#N/A</v>
      </c>
      <c r="BT54" t="e">
        <f t="shared" ca="1" si="69"/>
        <v>#N/A</v>
      </c>
      <c r="BU54" t="e">
        <f t="shared" ca="1" si="70"/>
        <v>#N/A</v>
      </c>
      <c r="BV54" t="e">
        <f t="shared" ca="1" si="20"/>
        <v>#N/A</v>
      </c>
      <c r="BW54" t="e">
        <f t="shared" ca="1" si="21"/>
        <v>#N/A</v>
      </c>
      <c r="BX54" t="e">
        <f t="shared" ca="1" si="71"/>
        <v>#N/A</v>
      </c>
      <c r="BY54" t="e">
        <f t="shared" si="22"/>
        <v>#N/A</v>
      </c>
      <c r="BZ54" t="e">
        <f t="shared" ca="1" si="72"/>
        <v>#N/A</v>
      </c>
      <c r="CA54" t="e">
        <f t="shared" ca="1" si="73"/>
        <v>#N/A</v>
      </c>
      <c r="CB54" t="e">
        <f t="shared" ca="1" si="132"/>
        <v>#N/A</v>
      </c>
      <c r="CC54" t="e">
        <f t="shared" ca="1" si="133"/>
        <v>#N/A</v>
      </c>
      <c r="CE54" t="e">
        <f t="shared" ca="1" si="74"/>
        <v>#N/A</v>
      </c>
      <c r="CF54" t="e">
        <f t="shared" ca="1" si="75"/>
        <v>#N/A</v>
      </c>
      <c r="CG54" t="e">
        <f t="shared" ca="1" si="107"/>
        <v>#N/A</v>
      </c>
      <c r="CH54" t="e">
        <f t="shared" ca="1" si="76"/>
        <v>#N/A</v>
      </c>
      <c r="CI54" t="e">
        <f t="shared" ca="1" si="77"/>
        <v>#N/A</v>
      </c>
      <c r="CJ54" t="e">
        <f t="shared" ca="1" si="78"/>
        <v>#N/A</v>
      </c>
      <c r="CK54" t="e">
        <f t="shared" ca="1" si="25"/>
        <v>#N/A</v>
      </c>
      <c r="CL54" t="e">
        <f t="shared" ca="1" si="26"/>
        <v>#N/A</v>
      </c>
      <c r="CM54" t="e">
        <f t="shared" ca="1" si="79"/>
        <v>#N/A</v>
      </c>
      <c r="CN54" t="e">
        <f t="shared" si="80"/>
        <v>#N/A</v>
      </c>
      <c r="CO54" t="e">
        <f t="shared" ca="1" si="81"/>
        <v>#N/A</v>
      </c>
      <c r="CP54" t="e">
        <f t="shared" ca="1" si="82"/>
        <v>#N/A</v>
      </c>
      <c r="CQ54" t="e">
        <f t="shared" ca="1" si="134"/>
        <v>#N/A</v>
      </c>
      <c r="CR54" t="e">
        <f t="shared" ca="1" si="135"/>
        <v>#N/A</v>
      </c>
      <c r="CT54" t="e">
        <f t="shared" ca="1" si="83"/>
        <v>#N/A</v>
      </c>
      <c r="CU54" t="e">
        <f t="shared" ca="1" si="84"/>
        <v>#N/A</v>
      </c>
      <c r="CV54" t="e">
        <f t="shared" ca="1" si="108"/>
        <v>#N/A</v>
      </c>
      <c r="CW54" t="e">
        <f t="shared" ca="1" si="85"/>
        <v>#N/A</v>
      </c>
      <c r="CX54" t="e">
        <f t="shared" ca="1" si="86"/>
        <v>#N/A</v>
      </c>
      <c r="CY54" t="e">
        <f t="shared" ca="1" si="87"/>
        <v>#N/A</v>
      </c>
      <c r="CZ54" t="e">
        <f t="shared" ca="1" si="30"/>
        <v>#N/A</v>
      </c>
      <c r="DA54" t="e">
        <f t="shared" ca="1" si="31"/>
        <v>#N/A</v>
      </c>
      <c r="DB54" t="e">
        <f t="shared" ca="1" si="88"/>
        <v>#N/A</v>
      </c>
      <c r="DC54" t="e">
        <f t="shared" si="89"/>
        <v>#N/A</v>
      </c>
      <c r="DD54" t="e">
        <f t="shared" ca="1" si="90"/>
        <v>#N/A</v>
      </c>
      <c r="DE54" t="e">
        <f t="shared" ca="1" si="91"/>
        <v>#N/A</v>
      </c>
      <c r="DF54" t="e">
        <f t="shared" ca="1" si="136"/>
        <v>#N/A</v>
      </c>
      <c r="DG54" t="e">
        <f t="shared" ca="1" si="137"/>
        <v>#N/A</v>
      </c>
      <c r="DI54" t="e">
        <f t="shared" ca="1" si="92"/>
        <v>#N/A</v>
      </c>
      <c r="DJ54" t="e">
        <f t="shared" ca="1" si="93"/>
        <v>#N/A</v>
      </c>
      <c r="DK54" t="e">
        <f t="shared" ca="1" si="109"/>
        <v>#N/A</v>
      </c>
      <c r="DL54" t="e">
        <f t="shared" ca="1" si="94"/>
        <v>#N/A</v>
      </c>
      <c r="DM54" t="e">
        <f t="shared" ca="1" si="95"/>
        <v>#N/A</v>
      </c>
      <c r="DN54" t="e">
        <f t="shared" ca="1" si="96"/>
        <v>#N/A</v>
      </c>
      <c r="DO54" t="e">
        <f t="shared" ca="1" si="35"/>
        <v>#N/A</v>
      </c>
      <c r="DP54" t="e">
        <f t="shared" ca="1" si="36"/>
        <v>#N/A</v>
      </c>
      <c r="DQ54" t="e">
        <f t="shared" ca="1" si="97"/>
        <v>#N/A</v>
      </c>
      <c r="DR54" t="e">
        <f t="shared" si="98"/>
        <v>#N/A</v>
      </c>
      <c r="DS54" t="e">
        <f t="shared" ca="1" si="99"/>
        <v>#N/A</v>
      </c>
      <c r="DT54" t="e">
        <f t="shared" ca="1" si="100"/>
        <v>#N/A</v>
      </c>
      <c r="DU54" t="e">
        <f t="shared" ca="1" si="138"/>
        <v>#N/A</v>
      </c>
      <c r="DV54" t="e">
        <f t="shared" ca="1" si="139"/>
        <v>#N/A</v>
      </c>
    </row>
    <row r="55" spans="17:126" x14ac:dyDescent="0.2">
      <c r="Q55" t="e">
        <f t="shared" ca="1" si="2"/>
        <v>#N/A</v>
      </c>
      <c r="R55">
        <v>0</v>
      </c>
      <c r="S55">
        <f t="shared" si="3"/>
        <v>0</v>
      </c>
      <c r="T55" t="e">
        <f t="shared" ca="1" si="124"/>
        <v>#N/A</v>
      </c>
      <c r="U55" t="e">
        <f t="shared" ca="1" si="125"/>
        <v>#N/A</v>
      </c>
      <c r="V55" t="e">
        <f t="shared" si="126"/>
        <v>#N/A</v>
      </c>
      <c r="W55">
        <f t="shared" ca="1" si="127"/>
        <v>3</v>
      </c>
      <c r="X55" t="e">
        <f t="shared" ca="1" si="110"/>
        <v>#N/A</v>
      </c>
      <c r="Y55" t="e">
        <f t="shared" ca="1" si="111"/>
        <v>#N/A</v>
      </c>
      <c r="Z55" t="e">
        <f t="shared" ca="1" si="112"/>
        <v>#N/A</v>
      </c>
      <c r="AA55" t="e">
        <f t="shared" ca="1" si="43"/>
        <v>#N/A</v>
      </c>
      <c r="AB55" t="e">
        <f t="shared" ca="1" si="113"/>
        <v>#N/A</v>
      </c>
      <c r="AC55" t="e">
        <f t="shared" ca="1" si="114"/>
        <v>#N/A</v>
      </c>
      <c r="AD55" t="e">
        <f t="shared" ca="1" si="115"/>
        <v>#N/A</v>
      </c>
      <c r="AE55" t="e">
        <f t="shared" ca="1" si="116"/>
        <v>#N/A</v>
      </c>
      <c r="AF55" t="e">
        <f t="shared" si="101"/>
        <v>#N/A</v>
      </c>
      <c r="AG55" t="e">
        <f t="shared" ca="1" si="46"/>
        <v>#N/A</v>
      </c>
      <c r="AH55" t="e">
        <f t="shared" ca="1" si="47"/>
        <v>#N/A</v>
      </c>
      <c r="AI55" t="e">
        <f t="shared" ca="1" si="117"/>
        <v>#N/A</v>
      </c>
      <c r="AJ55" t="e">
        <f t="shared" ca="1" si="118"/>
        <v>#N/A</v>
      </c>
      <c r="AL55" t="e">
        <f t="shared" ca="1" si="48"/>
        <v>#N/A</v>
      </c>
      <c r="AM55" t="e">
        <f t="shared" ca="1" si="49"/>
        <v>#N/A</v>
      </c>
      <c r="AN55" t="e">
        <f t="shared" ca="1" si="119"/>
        <v>#N/A</v>
      </c>
      <c r="AO55" t="e">
        <f t="shared" ca="1" si="50"/>
        <v>#N/A</v>
      </c>
      <c r="AP55" t="e">
        <f t="shared" ca="1" si="51"/>
        <v>#N/A</v>
      </c>
      <c r="AQ55" t="e">
        <f t="shared" ca="1" si="120"/>
        <v>#N/A</v>
      </c>
      <c r="AR55" t="e">
        <f t="shared" ca="1" si="121"/>
        <v>#N/A</v>
      </c>
      <c r="AS55" t="e">
        <f t="shared" ca="1" si="122"/>
        <v>#N/A</v>
      </c>
      <c r="AT55" t="e">
        <f t="shared" ca="1" si="123"/>
        <v>#N/A</v>
      </c>
      <c r="AU55" t="e">
        <f t="shared" si="54"/>
        <v>#N/A</v>
      </c>
      <c r="AV55" t="e">
        <f t="shared" ca="1" si="55"/>
        <v>#N/A</v>
      </c>
      <c r="AW55" t="e">
        <f t="shared" ca="1" si="56"/>
        <v>#N/A</v>
      </c>
      <c r="AX55" t="e">
        <f t="shared" ca="1" si="128"/>
        <v>#N/A</v>
      </c>
      <c r="AY55" t="e">
        <f t="shared" ca="1" si="129"/>
        <v>#N/A</v>
      </c>
      <c r="BA55" t="e">
        <f t="shared" ca="1" si="57"/>
        <v>#N/A</v>
      </c>
      <c r="BB55" t="e">
        <f t="shared" ca="1" si="58"/>
        <v>#N/A</v>
      </c>
      <c r="BC55" t="e">
        <f t="shared" ca="1" si="105"/>
        <v>#N/A</v>
      </c>
      <c r="BD55" t="e">
        <f t="shared" ca="1" si="59"/>
        <v>#N/A</v>
      </c>
      <c r="BE55" t="e">
        <f t="shared" ca="1" si="60"/>
        <v>#N/A</v>
      </c>
      <c r="BF55" t="e">
        <f t="shared" ca="1" si="61"/>
        <v>#N/A</v>
      </c>
      <c r="BG55" t="e">
        <f t="shared" ca="1" si="15"/>
        <v>#N/A</v>
      </c>
      <c r="BH55" t="e">
        <f t="shared" ca="1" si="16"/>
        <v>#N/A</v>
      </c>
      <c r="BI55" t="e">
        <f t="shared" ca="1" si="62"/>
        <v>#N/A</v>
      </c>
      <c r="BJ55" t="e">
        <f t="shared" si="63"/>
        <v>#N/A</v>
      </c>
      <c r="BK55" t="e">
        <f t="shared" ca="1" si="64"/>
        <v>#N/A</v>
      </c>
      <c r="BL55" t="e">
        <f t="shared" ca="1" si="65"/>
        <v>#N/A</v>
      </c>
      <c r="BM55" t="e">
        <f t="shared" ca="1" si="130"/>
        <v>#N/A</v>
      </c>
      <c r="BN55" t="e">
        <f t="shared" ca="1" si="131"/>
        <v>#N/A</v>
      </c>
      <c r="BP55" t="e">
        <f t="shared" ca="1" si="66"/>
        <v>#N/A</v>
      </c>
      <c r="BQ55" t="e">
        <f t="shared" ca="1" si="67"/>
        <v>#N/A</v>
      </c>
      <c r="BR55" t="e">
        <f t="shared" ca="1" si="106"/>
        <v>#N/A</v>
      </c>
      <c r="BS55" t="e">
        <f t="shared" ca="1" si="68"/>
        <v>#N/A</v>
      </c>
      <c r="BT55" t="e">
        <f t="shared" ca="1" si="69"/>
        <v>#N/A</v>
      </c>
      <c r="BU55" t="e">
        <f t="shared" ca="1" si="70"/>
        <v>#N/A</v>
      </c>
      <c r="BV55" t="e">
        <f t="shared" ca="1" si="20"/>
        <v>#N/A</v>
      </c>
      <c r="BW55" t="e">
        <f t="shared" ca="1" si="21"/>
        <v>#N/A</v>
      </c>
      <c r="BX55" t="e">
        <f t="shared" ca="1" si="71"/>
        <v>#N/A</v>
      </c>
      <c r="BY55" t="e">
        <f t="shared" si="22"/>
        <v>#N/A</v>
      </c>
      <c r="BZ55" t="e">
        <f t="shared" ca="1" si="72"/>
        <v>#N/A</v>
      </c>
      <c r="CA55" t="e">
        <f t="shared" ca="1" si="73"/>
        <v>#N/A</v>
      </c>
      <c r="CB55" t="e">
        <f t="shared" ca="1" si="132"/>
        <v>#N/A</v>
      </c>
      <c r="CC55" t="e">
        <f t="shared" ca="1" si="133"/>
        <v>#N/A</v>
      </c>
      <c r="CE55" t="e">
        <f t="shared" ca="1" si="74"/>
        <v>#N/A</v>
      </c>
      <c r="CF55" t="e">
        <f t="shared" ca="1" si="75"/>
        <v>#N/A</v>
      </c>
      <c r="CG55" t="e">
        <f t="shared" ca="1" si="107"/>
        <v>#N/A</v>
      </c>
      <c r="CH55" t="e">
        <f t="shared" ca="1" si="76"/>
        <v>#N/A</v>
      </c>
      <c r="CI55" t="e">
        <f t="shared" ca="1" si="77"/>
        <v>#N/A</v>
      </c>
      <c r="CJ55" t="e">
        <f t="shared" ca="1" si="78"/>
        <v>#N/A</v>
      </c>
      <c r="CK55" t="e">
        <f t="shared" ca="1" si="25"/>
        <v>#N/A</v>
      </c>
      <c r="CL55" t="e">
        <f t="shared" ca="1" si="26"/>
        <v>#N/A</v>
      </c>
      <c r="CM55" t="e">
        <f t="shared" ca="1" si="79"/>
        <v>#N/A</v>
      </c>
      <c r="CN55" t="e">
        <f t="shared" si="80"/>
        <v>#N/A</v>
      </c>
      <c r="CO55" t="e">
        <f t="shared" ca="1" si="81"/>
        <v>#N/A</v>
      </c>
      <c r="CP55" t="e">
        <f t="shared" ca="1" si="82"/>
        <v>#N/A</v>
      </c>
      <c r="CQ55" t="e">
        <f t="shared" ca="1" si="134"/>
        <v>#N/A</v>
      </c>
      <c r="CR55" t="e">
        <f t="shared" ca="1" si="135"/>
        <v>#N/A</v>
      </c>
      <c r="CT55" t="e">
        <f t="shared" ca="1" si="83"/>
        <v>#N/A</v>
      </c>
      <c r="CU55" t="e">
        <f t="shared" ca="1" si="84"/>
        <v>#N/A</v>
      </c>
      <c r="CV55" t="e">
        <f t="shared" ca="1" si="108"/>
        <v>#N/A</v>
      </c>
      <c r="CW55" t="e">
        <f t="shared" ca="1" si="85"/>
        <v>#N/A</v>
      </c>
      <c r="CX55" t="e">
        <f t="shared" ca="1" si="86"/>
        <v>#N/A</v>
      </c>
      <c r="CY55" t="e">
        <f t="shared" ca="1" si="87"/>
        <v>#N/A</v>
      </c>
      <c r="CZ55" t="e">
        <f t="shared" ca="1" si="30"/>
        <v>#N/A</v>
      </c>
      <c r="DA55" t="e">
        <f t="shared" ca="1" si="31"/>
        <v>#N/A</v>
      </c>
      <c r="DB55" t="e">
        <f t="shared" ca="1" si="88"/>
        <v>#N/A</v>
      </c>
      <c r="DC55" t="e">
        <f t="shared" si="89"/>
        <v>#N/A</v>
      </c>
      <c r="DD55" t="e">
        <f t="shared" ca="1" si="90"/>
        <v>#N/A</v>
      </c>
      <c r="DE55" t="e">
        <f t="shared" ca="1" si="91"/>
        <v>#N/A</v>
      </c>
      <c r="DF55" t="e">
        <f t="shared" ca="1" si="136"/>
        <v>#N/A</v>
      </c>
      <c r="DG55" t="e">
        <f t="shared" ca="1" si="137"/>
        <v>#N/A</v>
      </c>
      <c r="DI55" t="e">
        <f t="shared" ca="1" si="92"/>
        <v>#N/A</v>
      </c>
      <c r="DJ55" t="e">
        <f t="shared" ca="1" si="93"/>
        <v>#N/A</v>
      </c>
      <c r="DK55" t="e">
        <f t="shared" ca="1" si="109"/>
        <v>#N/A</v>
      </c>
      <c r="DL55" t="e">
        <f t="shared" ca="1" si="94"/>
        <v>#N/A</v>
      </c>
      <c r="DM55" t="e">
        <f t="shared" ca="1" si="95"/>
        <v>#N/A</v>
      </c>
      <c r="DN55" t="e">
        <f t="shared" ca="1" si="96"/>
        <v>#N/A</v>
      </c>
      <c r="DO55" t="e">
        <f t="shared" ca="1" si="35"/>
        <v>#N/A</v>
      </c>
      <c r="DP55" t="e">
        <f t="shared" ca="1" si="36"/>
        <v>#N/A</v>
      </c>
      <c r="DQ55" t="e">
        <f t="shared" ca="1" si="97"/>
        <v>#N/A</v>
      </c>
      <c r="DR55" t="e">
        <f t="shared" si="98"/>
        <v>#N/A</v>
      </c>
      <c r="DS55" t="e">
        <f t="shared" ca="1" si="99"/>
        <v>#N/A</v>
      </c>
      <c r="DT55" t="e">
        <f t="shared" ca="1" si="100"/>
        <v>#N/A</v>
      </c>
      <c r="DU55" t="e">
        <f t="shared" ca="1" si="138"/>
        <v>#N/A</v>
      </c>
      <c r="DV55" t="e">
        <f t="shared" ca="1" si="139"/>
        <v>#N/A</v>
      </c>
    </row>
    <row r="56" spans="17:126" x14ac:dyDescent="0.2">
      <c r="Q56" t="e">
        <f t="shared" ca="1" si="2"/>
        <v>#N/A</v>
      </c>
      <c r="R56">
        <v>0</v>
      </c>
      <c r="S56">
        <f t="shared" si="3"/>
        <v>-0.3</v>
      </c>
      <c r="T56" t="e">
        <f t="shared" ca="1" si="124"/>
        <v>#N/A</v>
      </c>
      <c r="U56" t="e">
        <f t="shared" ca="1" si="125"/>
        <v>#N/A</v>
      </c>
      <c r="V56" t="e">
        <f t="shared" si="126"/>
        <v>#N/A</v>
      </c>
      <c r="W56">
        <f t="shared" ca="1" si="127"/>
        <v>4</v>
      </c>
      <c r="X56" t="e">
        <f t="shared" ca="1" si="110"/>
        <v>#N/A</v>
      </c>
      <c r="Y56" t="e">
        <f t="shared" ca="1" si="111"/>
        <v>#N/A</v>
      </c>
      <c r="Z56" t="e">
        <f t="shared" ca="1" si="112"/>
        <v>#N/A</v>
      </c>
      <c r="AA56" t="e">
        <f t="shared" ca="1" si="43"/>
        <v>#N/A</v>
      </c>
      <c r="AB56" t="e">
        <f t="shared" ca="1" si="113"/>
        <v>#N/A</v>
      </c>
      <c r="AC56" t="e">
        <f t="shared" ca="1" si="114"/>
        <v>#N/A</v>
      </c>
      <c r="AD56" t="e">
        <f t="shared" ca="1" si="115"/>
        <v>#N/A</v>
      </c>
      <c r="AE56" t="e">
        <f t="shared" ca="1" si="116"/>
        <v>#N/A</v>
      </c>
      <c r="AF56" t="e">
        <f t="shared" si="101"/>
        <v>#N/A</v>
      </c>
      <c r="AG56" t="e">
        <f t="shared" ca="1" si="46"/>
        <v>#N/A</v>
      </c>
      <c r="AH56" t="e">
        <f t="shared" ca="1" si="47"/>
        <v>#N/A</v>
      </c>
      <c r="AI56" t="e">
        <f t="shared" ca="1" si="117"/>
        <v>#N/A</v>
      </c>
      <c r="AJ56" t="e">
        <f t="shared" ca="1" si="118"/>
        <v>#N/A</v>
      </c>
      <c r="AL56" t="e">
        <f t="shared" ca="1" si="48"/>
        <v>#N/A</v>
      </c>
      <c r="AM56" t="e">
        <f t="shared" ca="1" si="49"/>
        <v>#N/A</v>
      </c>
      <c r="AN56" t="e">
        <f t="shared" ca="1" si="119"/>
        <v>#N/A</v>
      </c>
      <c r="AO56" t="e">
        <f t="shared" ca="1" si="50"/>
        <v>#N/A</v>
      </c>
      <c r="AP56" t="e">
        <f t="shared" ca="1" si="51"/>
        <v>#N/A</v>
      </c>
      <c r="AQ56" t="e">
        <f t="shared" ca="1" si="120"/>
        <v>#N/A</v>
      </c>
      <c r="AR56" t="e">
        <f t="shared" ca="1" si="121"/>
        <v>#N/A</v>
      </c>
      <c r="AS56" t="e">
        <f t="shared" ca="1" si="122"/>
        <v>#N/A</v>
      </c>
      <c r="AT56" t="e">
        <f t="shared" ca="1" si="123"/>
        <v>#N/A</v>
      </c>
      <c r="AU56" t="e">
        <f t="shared" si="54"/>
        <v>#N/A</v>
      </c>
      <c r="AV56" t="e">
        <f t="shared" ca="1" si="55"/>
        <v>#N/A</v>
      </c>
      <c r="AW56" t="e">
        <f t="shared" ca="1" si="56"/>
        <v>#N/A</v>
      </c>
      <c r="AX56" t="e">
        <f t="shared" ca="1" si="128"/>
        <v>#N/A</v>
      </c>
      <c r="AY56" t="e">
        <f t="shared" ca="1" si="129"/>
        <v>#N/A</v>
      </c>
      <c r="BA56" t="e">
        <f t="shared" ca="1" si="57"/>
        <v>#N/A</v>
      </c>
      <c r="BB56" t="e">
        <f t="shared" ca="1" si="58"/>
        <v>#N/A</v>
      </c>
      <c r="BC56" t="e">
        <f t="shared" ca="1" si="105"/>
        <v>#N/A</v>
      </c>
      <c r="BD56" t="e">
        <f t="shared" ca="1" si="59"/>
        <v>#N/A</v>
      </c>
      <c r="BE56" t="e">
        <f t="shared" ca="1" si="60"/>
        <v>#N/A</v>
      </c>
      <c r="BF56" t="e">
        <f t="shared" ca="1" si="61"/>
        <v>#N/A</v>
      </c>
      <c r="BG56" t="e">
        <f t="shared" ca="1" si="15"/>
        <v>#N/A</v>
      </c>
      <c r="BH56" t="e">
        <f t="shared" ca="1" si="16"/>
        <v>#N/A</v>
      </c>
      <c r="BI56" t="e">
        <f t="shared" ca="1" si="62"/>
        <v>#N/A</v>
      </c>
      <c r="BJ56" t="e">
        <f t="shared" si="63"/>
        <v>#N/A</v>
      </c>
      <c r="BK56" t="e">
        <f t="shared" ca="1" si="64"/>
        <v>#N/A</v>
      </c>
      <c r="BL56" t="e">
        <f t="shared" ca="1" si="65"/>
        <v>#N/A</v>
      </c>
      <c r="BM56" t="e">
        <f t="shared" ca="1" si="130"/>
        <v>#N/A</v>
      </c>
      <c r="BN56" t="e">
        <f t="shared" ca="1" si="131"/>
        <v>#N/A</v>
      </c>
      <c r="BP56" t="e">
        <f t="shared" ca="1" si="66"/>
        <v>#N/A</v>
      </c>
      <c r="BQ56" t="e">
        <f t="shared" ca="1" si="67"/>
        <v>#N/A</v>
      </c>
      <c r="BR56" t="e">
        <f t="shared" ca="1" si="106"/>
        <v>#N/A</v>
      </c>
      <c r="BS56" t="e">
        <f t="shared" ca="1" si="68"/>
        <v>#N/A</v>
      </c>
      <c r="BT56" t="e">
        <f t="shared" ca="1" si="69"/>
        <v>#N/A</v>
      </c>
      <c r="BU56" t="e">
        <f t="shared" ca="1" si="70"/>
        <v>#N/A</v>
      </c>
      <c r="BV56" t="e">
        <f t="shared" ca="1" si="20"/>
        <v>#N/A</v>
      </c>
      <c r="BW56" t="e">
        <f t="shared" ca="1" si="21"/>
        <v>#N/A</v>
      </c>
      <c r="BX56" t="e">
        <f t="shared" ca="1" si="71"/>
        <v>#N/A</v>
      </c>
      <c r="BY56" t="e">
        <f t="shared" si="22"/>
        <v>#N/A</v>
      </c>
      <c r="BZ56" t="e">
        <f t="shared" ca="1" si="72"/>
        <v>#N/A</v>
      </c>
      <c r="CA56" t="e">
        <f t="shared" ca="1" si="73"/>
        <v>#N/A</v>
      </c>
      <c r="CB56" t="e">
        <f t="shared" ca="1" si="132"/>
        <v>#N/A</v>
      </c>
      <c r="CC56" t="e">
        <f t="shared" ca="1" si="133"/>
        <v>#N/A</v>
      </c>
      <c r="CE56" t="e">
        <f t="shared" ca="1" si="74"/>
        <v>#N/A</v>
      </c>
      <c r="CF56" t="e">
        <f t="shared" ca="1" si="75"/>
        <v>#N/A</v>
      </c>
      <c r="CG56" t="e">
        <f t="shared" ca="1" si="107"/>
        <v>#N/A</v>
      </c>
      <c r="CH56" t="e">
        <f t="shared" ca="1" si="76"/>
        <v>#N/A</v>
      </c>
      <c r="CI56" t="e">
        <f t="shared" ca="1" si="77"/>
        <v>#N/A</v>
      </c>
      <c r="CJ56" t="e">
        <f t="shared" ca="1" si="78"/>
        <v>#N/A</v>
      </c>
      <c r="CK56" t="e">
        <f t="shared" ca="1" si="25"/>
        <v>#N/A</v>
      </c>
      <c r="CL56" t="e">
        <f t="shared" ca="1" si="26"/>
        <v>#N/A</v>
      </c>
      <c r="CM56" t="e">
        <f t="shared" ca="1" si="79"/>
        <v>#N/A</v>
      </c>
      <c r="CN56" t="e">
        <f t="shared" si="80"/>
        <v>#N/A</v>
      </c>
      <c r="CO56" t="e">
        <f t="shared" ca="1" si="81"/>
        <v>#N/A</v>
      </c>
      <c r="CP56" t="e">
        <f t="shared" ca="1" si="82"/>
        <v>#N/A</v>
      </c>
      <c r="CQ56" t="e">
        <f t="shared" ca="1" si="134"/>
        <v>#N/A</v>
      </c>
      <c r="CR56" t="e">
        <f t="shared" ca="1" si="135"/>
        <v>#N/A</v>
      </c>
      <c r="CT56" t="e">
        <f t="shared" ca="1" si="83"/>
        <v>#N/A</v>
      </c>
      <c r="CU56" t="e">
        <f t="shared" ca="1" si="84"/>
        <v>#N/A</v>
      </c>
      <c r="CV56" t="e">
        <f t="shared" ca="1" si="108"/>
        <v>#N/A</v>
      </c>
      <c r="CW56" t="e">
        <f t="shared" ca="1" si="85"/>
        <v>#N/A</v>
      </c>
      <c r="CX56" t="e">
        <f t="shared" ca="1" si="86"/>
        <v>#N/A</v>
      </c>
      <c r="CY56" t="e">
        <f t="shared" ca="1" si="87"/>
        <v>#N/A</v>
      </c>
      <c r="CZ56" t="e">
        <f t="shared" ca="1" si="30"/>
        <v>#N/A</v>
      </c>
      <c r="DA56" t="e">
        <f t="shared" ca="1" si="31"/>
        <v>#N/A</v>
      </c>
      <c r="DB56" t="e">
        <f t="shared" ca="1" si="88"/>
        <v>#N/A</v>
      </c>
      <c r="DC56" t="e">
        <f t="shared" si="89"/>
        <v>#N/A</v>
      </c>
      <c r="DD56" t="e">
        <f t="shared" ca="1" si="90"/>
        <v>#N/A</v>
      </c>
      <c r="DE56" t="e">
        <f t="shared" ca="1" si="91"/>
        <v>#N/A</v>
      </c>
      <c r="DF56" t="e">
        <f t="shared" ca="1" si="136"/>
        <v>#N/A</v>
      </c>
      <c r="DG56" t="e">
        <f t="shared" ca="1" si="137"/>
        <v>#N/A</v>
      </c>
      <c r="DI56" t="e">
        <f t="shared" ca="1" si="92"/>
        <v>#N/A</v>
      </c>
      <c r="DJ56" t="e">
        <f t="shared" ca="1" si="93"/>
        <v>#N/A</v>
      </c>
      <c r="DK56" t="e">
        <f t="shared" ca="1" si="109"/>
        <v>#N/A</v>
      </c>
      <c r="DL56" t="e">
        <f t="shared" ca="1" si="94"/>
        <v>#N/A</v>
      </c>
      <c r="DM56" t="e">
        <f t="shared" ca="1" si="95"/>
        <v>#N/A</v>
      </c>
      <c r="DN56" t="e">
        <f t="shared" ca="1" si="96"/>
        <v>#N/A</v>
      </c>
      <c r="DO56" t="e">
        <f t="shared" ca="1" si="35"/>
        <v>#N/A</v>
      </c>
      <c r="DP56" t="e">
        <f t="shared" ca="1" si="36"/>
        <v>#N/A</v>
      </c>
      <c r="DQ56" t="e">
        <f t="shared" ca="1" si="97"/>
        <v>#N/A</v>
      </c>
      <c r="DR56" t="e">
        <f t="shared" si="98"/>
        <v>#N/A</v>
      </c>
      <c r="DS56" t="e">
        <f t="shared" ca="1" si="99"/>
        <v>#N/A</v>
      </c>
      <c r="DT56" t="e">
        <f t="shared" ca="1" si="100"/>
        <v>#N/A</v>
      </c>
      <c r="DU56" t="e">
        <f t="shared" ca="1" si="138"/>
        <v>#N/A</v>
      </c>
      <c r="DV56" t="e">
        <f t="shared" ca="1" si="139"/>
        <v>#N/A</v>
      </c>
    </row>
    <row r="57" spans="17:126" x14ac:dyDescent="0.2">
      <c r="Q57" t="e">
        <f t="shared" ca="1" si="2"/>
        <v>#N/A</v>
      </c>
      <c r="R57">
        <v>0</v>
      </c>
      <c r="S57">
        <f t="shared" si="3"/>
        <v>-0.3</v>
      </c>
      <c r="T57" t="e">
        <f t="shared" ca="1" si="124"/>
        <v>#N/A</v>
      </c>
      <c r="U57" t="e">
        <f t="shared" ca="1" si="125"/>
        <v>#N/A</v>
      </c>
      <c r="V57" t="e">
        <f t="shared" si="126"/>
        <v>#N/A</v>
      </c>
      <c r="W57">
        <f t="shared" ca="1" si="127"/>
        <v>5</v>
      </c>
      <c r="X57" t="e">
        <f t="shared" ca="1" si="110"/>
        <v>#N/A</v>
      </c>
      <c r="Y57" t="e">
        <f t="shared" ca="1" si="111"/>
        <v>#N/A</v>
      </c>
      <c r="Z57" t="e">
        <f t="shared" ca="1" si="112"/>
        <v>#N/A</v>
      </c>
      <c r="AA57" t="e">
        <f t="shared" ca="1" si="43"/>
        <v>#N/A</v>
      </c>
      <c r="AB57" t="e">
        <f t="shared" ca="1" si="113"/>
        <v>#N/A</v>
      </c>
      <c r="AC57" t="e">
        <f t="shared" ca="1" si="114"/>
        <v>#N/A</v>
      </c>
      <c r="AD57" t="e">
        <f t="shared" ca="1" si="115"/>
        <v>#N/A</v>
      </c>
      <c r="AE57" t="e">
        <f t="shared" ca="1" si="116"/>
        <v>#N/A</v>
      </c>
      <c r="AF57" t="e">
        <f t="shared" si="101"/>
        <v>#N/A</v>
      </c>
      <c r="AG57" t="e">
        <f t="shared" ca="1" si="46"/>
        <v>#N/A</v>
      </c>
      <c r="AH57" t="e">
        <f t="shared" ca="1" si="47"/>
        <v>#N/A</v>
      </c>
      <c r="AI57" t="e">
        <f t="shared" ca="1" si="117"/>
        <v>#N/A</v>
      </c>
      <c r="AJ57" t="e">
        <f t="shared" ca="1" si="118"/>
        <v>#N/A</v>
      </c>
      <c r="AL57" t="e">
        <f t="shared" ca="1" si="48"/>
        <v>#N/A</v>
      </c>
      <c r="AM57" t="e">
        <f t="shared" ca="1" si="49"/>
        <v>#N/A</v>
      </c>
      <c r="AN57" t="e">
        <f t="shared" ca="1" si="119"/>
        <v>#N/A</v>
      </c>
      <c r="AO57" t="e">
        <f t="shared" ca="1" si="50"/>
        <v>#N/A</v>
      </c>
      <c r="AP57" t="e">
        <f t="shared" ca="1" si="51"/>
        <v>#N/A</v>
      </c>
      <c r="AQ57" t="e">
        <f t="shared" ca="1" si="120"/>
        <v>#N/A</v>
      </c>
      <c r="AR57" t="e">
        <f t="shared" ca="1" si="121"/>
        <v>#N/A</v>
      </c>
      <c r="AS57" t="e">
        <f t="shared" ca="1" si="122"/>
        <v>#N/A</v>
      </c>
      <c r="AT57" t="e">
        <f t="shared" ca="1" si="123"/>
        <v>#N/A</v>
      </c>
      <c r="AU57" t="e">
        <f t="shared" si="54"/>
        <v>#N/A</v>
      </c>
      <c r="AV57" t="e">
        <f t="shared" ca="1" si="55"/>
        <v>#N/A</v>
      </c>
      <c r="AW57" t="e">
        <f t="shared" ca="1" si="56"/>
        <v>#N/A</v>
      </c>
      <c r="AX57" t="e">
        <f t="shared" ca="1" si="128"/>
        <v>#N/A</v>
      </c>
      <c r="AY57" t="e">
        <f t="shared" ca="1" si="129"/>
        <v>#N/A</v>
      </c>
      <c r="BA57" t="e">
        <f t="shared" ca="1" si="57"/>
        <v>#N/A</v>
      </c>
      <c r="BB57" t="e">
        <f t="shared" ca="1" si="58"/>
        <v>#N/A</v>
      </c>
      <c r="BC57" t="e">
        <f t="shared" ca="1" si="105"/>
        <v>#N/A</v>
      </c>
      <c r="BD57" t="e">
        <f t="shared" ca="1" si="59"/>
        <v>#N/A</v>
      </c>
      <c r="BE57" t="e">
        <f t="shared" ca="1" si="60"/>
        <v>#N/A</v>
      </c>
      <c r="BF57" t="e">
        <f t="shared" ca="1" si="61"/>
        <v>#N/A</v>
      </c>
      <c r="BG57" t="e">
        <f t="shared" ca="1" si="15"/>
        <v>#N/A</v>
      </c>
      <c r="BH57" t="e">
        <f t="shared" ca="1" si="16"/>
        <v>#N/A</v>
      </c>
      <c r="BI57" t="e">
        <f t="shared" ca="1" si="62"/>
        <v>#N/A</v>
      </c>
      <c r="BJ57" t="e">
        <f t="shared" si="63"/>
        <v>#N/A</v>
      </c>
      <c r="BK57" t="e">
        <f t="shared" ca="1" si="64"/>
        <v>#N/A</v>
      </c>
      <c r="BL57" t="e">
        <f t="shared" ca="1" si="65"/>
        <v>#N/A</v>
      </c>
      <c r="BM57" t="e">
        <f t="shared" ca="1" si="130"/>
        <v>#N/A</v>
      </c>
      <c r="BN57" t="e">
        <f t="shared" ca="1" si="131"/>
        <v>#N/A</v>
      </c>
      <c r="BP57" t="e">
        <f t="shared" ca="1" si="66"/>
        <v>#N/A</v>
      </c>
      <c r="BQ57" t="e">
        <f t="shared" ca="1" si="67"/>
        <v>#N/A</v>
      </c>
      <c r="BR57" t="e">
        <f t="shared" ca="1" si="106"/>
        <v>#N/A</v>
      </c>
      <c r="BS57" t="e">
        <f t="shared" ca="1" si="68"/>
        <v>#N/A</v>
      </c>
      <c r="BT57" t="e">
        <f t="shared" ca="1" si="69"/>
        <v>#N/A</v>
      </c>
      <c r="BU57" t="e">
        <f t="shared" ca="1" si="70"/>
        <v>#N/A</v>
      </c>
      <c r="BV57" t="e">
        <f t="shared" ca="1" si="20"/>
        <v>#N/A</v>
      </c>
      <c r="BW57" t="e">
        <f t="shared" ca="1" si="21"/>
        <v>#N/A</v>
      </c>
      <c r="BX57" t="e">
        <f t="shared" ca="1" si="71"/>
        <v>#N/A</v>
      </c>
      <c r="BY57" t="e">
        <f t="shared" si="22"/>
        <v>#N/A</v>
      </c>
      <c r="BZ57" t="e">
        <f t="shared" ca="1" si="72"/>
        <v>#N/A</v>
      </c>
      <c r="CA57" t="e">
        <f t="shared" ca="1" si="73"/>
        <v>#N/A</v>
      </c>
      <c r="CB57" t="e">
        <f t="shared" ca="1" si="132"/>
        <v>#N/A</v>
      </c>
      <c r="CC57" t="e">
        <f t="shared" ca="1" si="133"/>
        <v>#N/A</v>
      </c>
      <c r="CE57" t="e">
        <f t="shared" ca="1" si="74"/>
        <v>#N/A</v>
      </c>
      <c r="CF57" t="e">
        <f t="shared" ca="1" si="75"/>
        <v>#N/A</v>
      </c>
      <c r="CG57" t="e">
        <f t="shared" ca="1" si="107"/>
        <v>#N/A</v>
      </c>
      <c r="CH57" t="e">
        <f t="shared" ca="1" si="76"/>
        <v>#N/A</v>
      </c>
      <c r="CI57" t="e">
        <f t="shared" ca="1" si="77"/>
        <v>#N/A</v>
      </c>
      <c r="CJ57" t="e">
        <f t="shared" ca="1" si="78"/>
        <v>#N/A</v>
      </c>
      <c r="CK57" t="e">
        <f t="shared" ca="1" si="25"/>
        <v>#N/A</v>
      </c>
      <c r="CL57" t="e">
        <f t="shared" ca="1" si="26"/>
        <v>#N/A</v>
      </c>
      <c r="CM57" t="e">
        <f t="shared" ca="1" si="79"/>
        <v>#N/A</v>
      </c>
      <c r="CN57" t="e">
        <f t="shared" si="80"/>
        <v>#N/A</v>
      </c>
      <c r="CO57" t="e">
        <f t="shared" ca="1" si="81"/>
        <v>#N/A</v>
      </c>
      <c r="CP57" t="e">
        <f t="shared" ca="1" si="82"/>
        <v>#N/A</v>
      </c>
      <c r="CQ57" t="e">
        <f t="shared" ca="1" si="134"/>
        <v>#N/A</v>
      </c>
      <c r="CR57" t="e">
        <f t="shared" ca="1" si="135"/>
        <v>#N/A</v>
      </c>
      <c r="CT57" t="e">
        <f t="shared" ca="1" si="83"/>
        <v>#N/A</v>
      </c>
      <c r="CU57" t="e">
        <f t="shared" ca="1" si="84"/>
        <v>#N/A</v>
      </c>
      <c r="CV57" t="e">
        <f t="shared" ca="1" si="108"/>
        <v>#N/A</v>
      </c>
      <c r="CW57" t="e">
        <f t="shared" ca="1" si="85"/>
        <v>#N/A</v>
      </c>
      <c r="CX57" t="e">
        <f t="shared" ca="1" si="86"/>
        <v>#N/A</v>
      </c>
      <c r="CY57" t="e">
        <f t="shared" ca="1" si="87"/>
        <v>#N/A</v>
      </c>
      <c r="CZ57" t="e">
        <f t="shared" ca="1" si="30"/>
        <v>#N/A</v>
      </c>
      <c r="DA57" t="e">
        <f t="shared" ca="1" si="31"/>
        <v>#N/A</v>
      </c>
      <c r="DB57" t="e">
        <f t="shared" ca="1" si="88"/>
        <v>#N/A</v>
      </c>
      <c r="DC57" t="e">
        <f t="shared" si="89"/>
        <v>#N/A</v>
      </c>
      <c r="DD57" t="e">
        <f t="shared" ca="1" si="90"/>
        <v>#N/A</v>
      </c>
      <c r="DE57" t="e">
        <f t="shared" ca="1" si="91"/>
        <v>#N/A</v>
      </c>
      <c r="DF57" t="e">
        <f t="shared" ca="1" si="136"/>
        <v>#N/A</v>
      </c>
      <c r="DG57" t="e">
        <f t="shared" ca="1" si="137"/>
        <v>#N/A</v>
      </c>
      <c r="DI57" t="e">
        <f t="shared" ca="1" si="92"/>
        <v>#N/A</v>
      </c>
      <c r="DJ57" t="e">
        <f t="shared" ca="1" si="93"/>
        <v>#N/A</v>
      </c>
      <c r="DK57" t="e">
        <f t="shared" ca="1" si="109"/>
        <v>#N/A</v>
      </c>
      <c r="DL57" t="e">
        <f t="shared" ca="1" si="94"/>
        <v>#N/A</v>
      </c>
      <c r="DM57" t="e">
        <f t="shared" ca="1" si="95"/>
        <v>#N/A</v>
      </c>
      <c r="DN57" t="e">
        <f t="shared" ca="1" si="96"/>
        <v>#N/A</v>
      </c>
      <c r="DO57" t="e">
        <f t="shared" ca="1" si="35"/>
        <v>#N/A</v>
      </c>
      <c r="DP57" t="e">
        <f t="shared" ca="1" si="36"/>
        <v>#N/A</v>
      </c>
      <c r="DQ57" t="e">
        <f t="shared" ca="1" si="97"/>
        <v>#N/A</v>
      </c>
      <c r="DR57" t="e">
        <f t="shared" si="98"/>
        <v>#N/A</v>
      </c>
      <c r="DS57" t="e">
        <f t="shared" ca="1" si="99"/>
        <v>#N/A</v>
      </c>
      <c r="DT57" t="e">
        <f t="shared" ca="1" si="100"/>
        <v>#N/A</v>
      </c>
      <c r="DU57" t="e">
        <f t="shared" ca="1" si="138"/>
        <v>#N/A</v>
      </c>
      <c r="DV57" t="e">
        <f t="shared" ca="1" si="139"/>
        <v>#N/A</v>
      </c>
    </row>
    <row r="58" spans="17:126" x14ac:dyDescent="0.2">
      <c r="Q58" t="e">
        <f t="shared" ca="1" si="2"/>
        <v>#N/A</v>
      </c>
      <c r="R58">
        <v>0</v>
      </c>
      <c r="S58">
        <f t="shared" si="3"/>
        <v>0</v>
      </c>
      <c r="T58" t="e">
        <f t="shared" ca="1" si="124"/>
        <v>#N/A</v>
      </c>
      <c r="U58" t="e">
        <f t="shared" ca="1" si="125"/>
        <v>#N/A</v>
      </c>
      <c r="V58" t="e">
        <f t="shared" si="126"/>
        <v>#N/A</v>
      </c>
      <c r="W58">
        <f t="shared" ca="1" si="127"/>
        <v>3</v>
      </c>
      <c r="X58" t="e">
        <f t="shared" ca="1" si="110"/>
        <v>#N/A</v>
      </c>
      <c r="Y58" t="e">
        <f t="shared" ca="1" si="111"/>
        <v>#N/A</v>
      </c>
      <c r="Z58" t="e">
        <f t="shared" ca="1" si="112"/>
        <v>#N/A</v>
      </c>
      <c r="AA58" t="e">
        <f t="shared" ca="1" si="43"/>
        <v>#N/A</v>
      </c>
      <c r="AB58" t="e">
        <f t="shared" ca="1" si="113"/>
        <v>#N/A</v>
      </c>
      <c r="AC58" t="e">
        <f t="shared" ca="1" si="114"/>
        <v>#N/A</v>
      </c>
      <c r="AD58" t="e">
        <f t="shared" ca="1" si="115"/>
        <v>#N/A</v>
      </c>
      <c r="AE58" t="e">
        <f t="shared" ca="1" si="116"/>
        <v>#N/A</v>
      </c>
      <c r="AF58" t="e">
        <f t="shared" si="101"/>
        <v>#N/A</v>
      </c>
      <c r="AG58" t="e">
        <f t="shared" ca="1" si="46"/>
        <v>#N/A</v>
      </c>
      <c r="AH58" t="e">
        <f t="shared" ca="1" si="47"/>
        <v>#N/A</v>
      </c>
      <c r="AI58" t="e">
        <f t="shared" ca="1" si="117"/>
        <v>#N/A</v>
      </c>
      <c r="AJ58" t="e">
        <f t="shared" ca="1" si="118"/>
        <v>#N/A</v>
      </c>
      <c r="AL58" t="e">
        <f t="shared" ca="1" si="48"/>
        <v>#N/A</v>
      </c>
      <c r="AM58" t="e">
        <f t="shared" ca="1" si="49"/>
        <v>#N/A</v>
      </c>
      <c r="AN58" t="e">
        <f t="shared" ca="1" si="119"/>
        <v>#N/A</v>
      </c>
      <c r="AO58" t="e">
        <f t="shared" ca="1" si="50"/>
        <v>#N/A</v>
      </c>
      <c r="AP58" t="e">
        <f t="shared" ca="1" si="51"/>
        <v>#N/A</v>
      </c>
      <c r="AQ58" t="e">
        <f t="shared" ca="1" si="120"/>
        <v>#N/A</v>
      </c>
      <c r="AR58" t="e">
        <f t="shared" ca="1" si="121"/>
        <v>#N/A</v>
      </c>
      <c r="AS58" t="e">
        <f t="shared" ca="1" si="122"/>
        <v>#N/A</v>
      </c>
      <c r="AT58" t="e">
        <f t="shared" ca="1" si="123"/>
        <v>#N/A</v>
      </c>
      <c r="AU58" t="e">
        <f t="shared" si="54"/>
        <v>#N/A</v>
      </c>
      <c r="AV58" t="e">
        <f t="shared" ca="1" si="55"/>
        <v>#N/A</v>
      </c>
      <c r="AW58" t="e">
        <f t="shared" ca="1" si="56"/>
        <v>#N/A</v>
      </c>
      <c r="AX58" t="e">
        <f t="shared" ca="1" si="128"/>
        <v>#N/A</v>
      </c>
      <c r="AY58" t="e">
        <f t="shared" ca="1" si="129"/>
        <v>#N/A</v>
      </c>
      <c r="BA58" t="e">
        <f t="shared" ca="1" si="57"/>
        <v>#N/A</v>
      </c>
      <c r="BB58" t="e">
        <f t="shared" ca="1" si="58"/>
        <v>#N/A</v>
      </c>
      <c r="BC58" t="e">
        <f t="shared" ca="1" si="105"/>
        <v>#N/A</v>
      </c>
      <c r="BD58" t="e">
        <f t="shared" ca="1" si="59"/>
        <v>#N/A</v>
      </c>
      <c r="BE58" t="e">
        <f t="shared" ca="1" si="60"/>
        <v>#N/A</v>
      </c>
      <c r="BF58" t="e">
        <f t="shared" ca="1" si="61"/>
        <v>#N/A</v>
      </c>
      <c r="BG58" t="e">
        <f t="shared" ca="1" si="15"/>
        <v>#N/A</v>
      </c>
      <c r="BH58" t="e">
        <f t="shared" ca="1" si="16"/>
        <v>#N/A</v>
      </c>
      <c r="BI58" t="e">
        <f t="shared" ca="1" si="62"/>
        <v>#N/A</v>
      </c>
      <c r="BJ58" t="e">
        <f t="shared" si="63"/>
        <v>#N/A</v>
      </c>
      <c r="BK58" t="e">
        <f t="shared" ca="1" si="64"/>
        <v>#N/A</v>
      </c>
      <c r="BL58" t="e">
        <f t="shared" ca="1" si="65"/>
        <v>#N/A</v>
      </c>
      <c r="BM58" t="e">
        <f t="shared" ca="1" si="130"/>
        <v>#N/A</v>
      </c>
      <c r="BN58" t="e">
        <f t="shared" ca="1" si="131"/>
        <v>#N/A</v>
      </c>
      <c r="BP58" t="e">
        <f t="shared" ca="1" si="66"/>
        <v>#N/A</v>
      </c>
      <c r="BQ58" t="e">
        <f t="shared" ca="1" si="67"/>
        <v>#N/A</v>
      </c>
      <c r="BR58" t="e">
        <f t="shared" ca="1" si="106"/>
        <v>#N/A</v>
      </c>
      <c r="BS58" t="e">
        <f t="shared" ca="1" si="68"/>
        <v>#N/A</v>
      </c>
      <c r="BT58" t="e">
        <f t="shared" ca="1" si="69"/>
        <v>#N/A</v>
      </c>
      <c r="BU58" t="e">
        <f t="shared" ca="1" si="70"/>
        <v>#N/A</v>
      </c>
      <c r="BV58" t="e">
        <f t="shared" ca="1" si="20"/>
        <v>#N/A</v>
      </c>
      <c r="BW58" t="e">
        <f t="shared" ca="1" si="21"/>
        <v>#N/A</v>
      </c>
      <c r="BX58" t="e">
        <f t="shared" ca="1" si="71"/>
        <v>#N/A</v>
      </c>
      <c r="BY58" t="e">
        <f t="shared" si="22"/>
        <v>#N/A</v>
      </c>
      <c r="BZ58" t="e">
        <f t="shared" ca="1" si="72"/>
        <v>#N/A</v>
      </c>
      <c r="CA58" t="e">
        <f t="shared" ca="1" si="73"/>
        <v>#N/A</v>
      </c>
      <c r="CB58" t="e">
        <f t="shared" ca="1" si="132"/>
        <v>#N/A</v>
      </c>
      <c r="CC58" t="e">
        <f t="shared" ca="1" si="133"/>
        <v>#N/A</v>
      </c>
      <c r="CE58" t="e">
        <f t="shared" ca="1" si="74"/>
        <v>#N/A</v>
      </c>
      <c r="CF58" t="e">
        <f t="shared" ca="1" si="75"/>
        <v>#N/A</v>
      </c>
      <c r="CG58" t="e">
        <f t="shared" ca="1" si="107"/>
        <v>#N/A</v>
      </c>
      <c r="CH58" t="e">
        <f t="shared" ca="1" si="76"/>
        <v>#N/A</v>
      </c>
      <c r="CI58" t="e">
        <f t="shared" ca="1" si="77"/>
        <v>#N/A</v>
      </c>
      <c r="CJ58" t="e">
        <f t="shared" ca="1" si="78"/>
        <v>#N/A</v>
      </c>
      <c r="CK58" t="e">
        <f t="shared" ca="1" si="25"/>
        <v>#N/A</v>
      </c>
      <c r="CL58" t="e">
        <f t="shared" ca="1" si="26"/>
        <v>#N/A</v>
      </c>
      <c r="CM58" t="e">
        <f t="shared" ca="1" si="79"/>
        <v>#N/A</v>
      </c>
      <c r="CN58" t="e">
        <f t="shared" si="80"/>
        <v>#N/A</v>
      </c>
      <c r="CO58" t="e">
        <f t="shared" ca="1" si="81"/>
        <v>#N/A</v>
      </c>
      <c r="CP58" t="e">
        <f t="shared" ca="1" si="82"/>
        <v>#N/A</v>
      </c>
      <c r="CQ58" t="e">
        <f t="shared" ca="1" si="134"/>
        <v>#N/A</v>
      </c>
      <c r="CR58" t="e">
        <f t="shared" ca="1" si="135"/>
        <v>#N/A</v>
      </c>
      <c r="CT58" t="e">
        <f t="shared" ca="1" si="83"/>
        <v>#N/A</v>
      </c>
      <c r="CU58" t="e">
        <f t="shared" ca="1" si="84"/>
        <v>#N/A</v>
      </c>
      <c r="CV58" t="e">
        <f t="shared" ca="1" si="108"/>
        <v>#N/A</v>
      </c>
      <c r="CW58" t="e">
        <f t="shared" ca="1" si="85"/>
        <v>#N/A</v>
      </c>
      <c r="CX58" t="e">
        <f t="shared" ca="1" si="86"/>
        <v>#N/A</v>
      </c>
      <c r="CY58" t="e">
        <f t="shared" ca="1" si="87"/>
        <v>#N/A</v>
      </c>
      <c r="CZ58" t="e">
        <f t="shared" ca="1" si="30"/>
        <v>#N/A</v>
      </c>
      <c r="DA58" t="e">
        <f t="shared" ca="1" si="31"/>
        <v>#N/A</v>
      </c>
      <c r="DB58" t="e">
        <f t="shared" ca="1" si="88"/>
        <v>#N/A</v>
      </c>
      <c r="DC58" t="e">
        <f t="shared" si="89"/>
        <v>#N/A</v>
      </c>
      <c r="DD58" t="e">
        <f t="shared" ca="1" si="90"/>
        <v>#N/A</v>
      </c>
      <c r="DE58" t="e">
        <f t="shared" ca="1" si="91"/>
        <v>#N/A</v>
      </c>
      <c r="DF58" t="e">
        <f t="shared" ca="1" si="136"/>
        <v>#N/A</v>
      </c>
      <c r="DG58" t="e">
        <f t="shared" ca="1" si="137"/>
        <v>#N/A</v>
      </c>
      <c r="DI58" t="e">
        <f t="shared" ca="1" si="92"/>
        <v>#N/A</v>
      </c>
      <c r="DJ58" t="e">
        <f t="shared" ca="1" si="93"/>
        <v>#N/A</v>
      </c>
      <c r="DK58" t="e">
        <f t="shared" ca="1" si="109"/>
        <v>#N/A</v>
      </c>
      <c r="DL58" t="e">
        <f t="shared" ca="1" si="94"/>
        <v>#N/A</v>
      </c>
      <c r="DM58" t="e">
        <f t="shared" ca="1" si="95"/>
        <v>#N/A</v>
      </c>
      <c r="DN58" t="e">
        <f t="shared" ca="1" si="96"/>
        <v>#N/A</v>
      </c>
      <c r="DO58" t="e">
        <f t="shared" ca="1" si="35"/>
        <v>#N/A</v>
      </c>
      <c r="DP58" t="e">
        <f t="shared" ca="1" si="36"/>
        <v>#N/A</v>
      </c>
      <c r="DQ58" t="e">
        <f t="shared" ca="1" si="97"/>
        <v>#N/A</v>
      </c>
      <c r="DR58" t="e">
        <f t="shared" si="98"/>
        <v>#N/A</v>
      </c>
      <c r="DS58" t="e">
        <f t="shared" ca="1" si="99"/>
        <v>#N/A</v>
      </c>
      <c r="DT58" t="e">
        <f t="shared" ca="1" si="100"/>
        <v>#N/A</v>
      </c>
      <c r="DU58" t="e">
        <f t="shared" ca="1" si="138"/>
        <v>#N/A</v>
      </c>
      <c r="DV58" t="e">
        <f t="shared" ca="1" si="139"/>
        <v>#N/A</v>
      </c>
    </row>
    <row r="59" spans="17:126" x14ac:dyDescent="0.2">
      <c r="Q59" t="e">
        <f t="shared" ca="1" si="2"/>
        <v>#N/A</v>
      </c>
      <c r="R59">
        <v>0</v>
      </c>
      <c r="S59">
        <f t="shared" si="3"/>
        <v>0</v>
      </c>
      <c r="T59" t="e">
        <f t="shared" ca="1" si="124"/>
        <v>#N/A</v>
      </c>
      <c r="U59" t="e">
        <f t="shared" ca="1" si="125"/>
        <v>#N/A</v>
      </c>
      <c r="V59" t="e">
        <f t="shared" si="126"/>
        <v>#N/A</v>
      </c>
      <c r="W59">
        <f t="shared" ca="1" si="127"/>
        <v>4</v>
      </c>
      <c r="X59" t="e">
        <f t="shared" ca="1" si="110"/>
        <v>#N/A</v>
      </c>
      <c r="Y59" t="e">
        <f t="shared" ca="1" si="111"/>
        <v>#N/A</v>
      </c>
      <c r="Z59" t="e">
        <f t="shared" ca="1" si="112"/>
        <v>#N/A</v>
      </c>
      <c r="AA59" t="e">
        <f t="shared" ca="1" si="43"/>
        <v>#N/A</v>
      </c>
      <c r="AB59" t="e">
        <f t="shared" ca="1" si="113"/>
        <v>#N/A</v>
      </c>
      <c r="AC59" t="e">
        <f t="shared" ca="1" si="114"/>
        <v>#N/A</v>
      </c>
      <c r="AD59" t="e">
        <f t="shared" ca="1" si="115"/>
        <v>#N/A</v>
      </c>
      <c r="AE59" t="e">
        <f t="shared" ca="1" si="116"/>
        <v>#N/A</v>
      </c>
      <c r="AF59" t="e">
        <f t="shared" si="101"/>
        <v>#N/A</v>
      </c>
      <c r="AG59" t="e">
        <f t="shared" ca="1" si="46"/>
        <v>#N/A</v>
      </c>
      <c r="AH59" t="e">
        <f t="shared" ca="1" si="47"/>
        <v>#N/A</v>
      </c>
      <c r="AI59" t="e">
        <f t="shared" ca="1" si="117"/>
        <v>#N/A</v>
      </c>
      <c r="AJ59" t="e">
        <f t="shared" ca="1" si="118"/>
        <v>#N/A</v>
      </c>
      <c r="AL59" t="e">
        <f t="shared" ca="1" si="48"/>
        <v>#N/A</v>
      </c>
      <c r="AM59" t="e">
        <f t="shared" ca="1" si="49"/>
        <v>#N/A</v>
      </c>
      <c r="AN59" t="e">
        <f t="shared" ca="1" si="119"/>
        <v>#N/A</v>
      </c>
      <c r="AO59" t="e">
        <f t="shared" ca="1" si="50"/>
        <v>#N/A</v>
      </c>
      <c r="AP59" t="e">
        <f t="shared" ca="1" si="51"/>
        <v>#N/A</v>
      </c>
      <c r="AQ59" t="e">
        <f t="shared" ca="1" si="120"/>
        <v>#N/A</v>
      </c>
      <c r="AR59" t="e">
        <f t="shared" ca="1" si="121"/>
        <v>#N/A</v>
      </c>
      <c r="AS59" t="e">
        <f t="shared" ca="1" si="122"/>
        <v>#N/A</v>
      </c>
      <c r="AT59" t="e">
        <f t="shared" ca="1" si="123"/>
        <v>#N/A</v>
      </c>
      <c r="AU59" t="e">
        <f t="shared" si="54"/>
        <v>#N/A</v>
      </c>
      <c r="AV59" t="e">
        <f t="shared" ca="1" si="55"/>
        <v>#N/A</v>
      </c>
      <c r="AW59" t="e">
        <f t="shared" ca="1" si="56"/>
        <v>#N/A</v>
      </c>
      <c r="AX59" t="e">
        <f t="shared" ca="1" si="128"/>
        <v>#N/A</v>
      </c>
      <c r="AY59" t="e">
        <f t="shared" ca="1" si="129"/>
        <v>#N/A</v>
      </c>
      <c r="BA59" t="e">
        <f t="shared" ca="1" si="57"/>
        <v>#N/A</v>
      </c>
      <c r="BB59" t="e">
        <f t="shared" ca="1" si="58"/>
        <v>#N/A</v>
      </c>
      <c r="BC59" t="e">
        <f t="shared" ca="1" si="105"/>
        <v>#N/A</v>
      </c>
      <c r="BD59" t="e">
        <f t="shared" ca="1" si="59"/>
        <v>#N/A</v>
      </c>
      <c r="BE59" t="e">
        <f t="shared" ca="1" si="60"/>
        <v>#N/A</v>
      </c>
      <c r="BF59" t="e">
        <f t="shared" ca="1" si="61"/>
        <v>#N/A</v>
      </c>
      <c r="BG59" t="e">
        <f t="shared" ca="1" si="15"/>
        <v>#N/A</v>
      </c>
      <c r="BH59" t="e">
        <f t="shared" ca="1" si="16"/>
        <v>#N/A</v>
      </c>
      <c r="BI59" t="e">
        <f t="shared" ca="1" si="62"/>
        <v>#N/A</v>
      </c>
      <c r="BJ59" t="e">
        <f t="shared" si="63"/>
        <v>#N/A</v>
      </c>
      <c r="BK59" t="e">
        <f t="shared" ca="1" si="64"/>
        <v>#N/A</v>
      </c>
      <c r="BL59" t="e">
        <f t="shared" ca="1" si="65"/>
        <v>#N/A</v>
      </c>
      <c r="BM59" t="e">
        <f t="shared" ca="1" si="130"/>
        <v>#N/A</v>
      </c>
      <c r="BN59" t="e">
        <f t="shared" ca="1" si="131"/>
        <v>#N/A</v>
      </c>
      <c r="BP59" t="e">
        <f t="shared" ca="1" si="66"/>
        <v>#N/A</v>
      </c>
      <c r="BQ59" t="e">
        <f t="shared" ca="1" si="67"/>
        <v>#N/A</v>
      </c>
      <c r="BR59" t="e">
        <f t="shared" ca="1" si="106"/>
        <v>#N/A</v>
      </c>
      <c r="BS59" t="e">
        <f t="shared" ca="1" si="68"/>
        <v>#N/A</v>
      </c>
      <c r="BT59" t="e">
        <f t="shared" ca="1" si="69"/>
        <v>#N/A</v>
      </c>
      <c r="BU59" t="e">
        <f t="shared" ca="1" si="70"/>
        <v>#N/A</v>
      </c>
      <c r="BV59" t="e">
        <f t="shared" ca="1" si="20"/>
        <v>#N/A</v>
      </c>
      <c r="BW59" t="e">
        <f t="shared" ca="1" si="21"/>
        <v>#N/A</v>
      </c>
      <c r="BX59" t="e">
        <f t="shared" ca="1" si="71"/>
        <v>#N/A</v>
      </c>
      <c r="BY59" t="e">
        <f t="shared" si="22"/>
        <v>#N/A</v>
      </c>
      <c r="BZ59" t="e">
        <f t="shared" ca="1" si="72"/>
        <v>#N/A</v>
      </c>
      <c r="CA59" t="e">
        <f t="shared" ca="1" si="73"/>
        <v>#N/A</v>
      </c>
      <c r="CB59" t="e">
        <f t="shared" ca="1" si="132"/>
        <v>#N/A</v>
      </c>
      <c r="CC59" t="e">
        <f t="shared" ca="1" si="133"/>
        <v>#N/A</v>
      </c>
      <c r="CE59" t="e">
        <f t="shared" ca="1" si="74"/>
        <v>#N/A</v>
      </c>
      <c r="CF59" t="e">
        <f t="shared" ca="1" si="75"/>
        <v>#N/A</v>
      </c>
      <c r="CG59" t="e">
        <f t="shared" ca="1" si="107"/>
        <v>#N/A</v>
      </c>
      <c r="CH59" t="e">
        <f t="shared" ca="1" si="76"/>
        <v>#N/A</v>
      </c>
      <c r="CI59" t="e">
        <f t="shared" ca="1" si="77"/>
        <v>#N/A</v>
      </c>
      <c r="CJ59" t="e">
        <f t="shared" ca="1" si="78"/>
        <v>#N/A</v>
      </c>
      <c r="CK59" t="e">
        <f t="shared" ca="1" si="25"/>
        <v>#N/A</v>
      </c>
      <c r="CL59" t="e">
        <f t="shared" ca="1" si="26"/>
        <v>#N/A</v>
      </c>
      <c r="CM59" t="e">
        <f t="shared" ca="1" si="79"/>
        <v>#N/A</v>
      </c>
      <c r="CN59" t="e">
        <f t="shared" si="80"/>
        <v>#N/A</v>
      </c>
      <c r="CO59" t="e">
        <f t="shared" ca="1" si="81"/>
        <v>#N/A</v>
      </c>
      <c r="CP59" t="e">
        <f t="shared" ca="1" si="82"/>
        <v>#N/A</v>
      </c>
      <c r="CQ59" t="e">
        <f t="shared" ca="1" si="134"/>
        <v>#N/A</v>
      </c>
      <c r="CR59" t="e">
        <f t="shared" ca="1" si="135"/>
        <v>#N/A</v>
      </c>
      <c r="CT59" t="e">
        <f t="shared" ca="1" si="83"/>
        <v>#N/A</v>
      </c>
      <c r="CU59" t="e">
        <f t="shared" ca="1" si="84"/>
        <v>#N/A</v>
      </c>
      <c r="CV59" t="e">
        <f t="shared" ca="1" si="108"/>
        <v>#N/A</v>
      </c>
      <c r="CW59" t="e">
        <f t="shared" ca="1" si="85"/>
        <v>#N/A</v>
      </c>
      <c r="CX59" t="e">
        <f t="shared" ca="1" si="86"/>
        <v>#N/A</v>
      </c>
      <c r="CY59" t="e">
        <f t="shared" ca="1" si="87"/>
        <v>#N/A</v>
      </c>
      <c r="CZ59" t="e">
        <f t="shared" ca="1" si="30"/>
        <v>#N/A</v>
      </c>
      <c r="DA59" t="e">
        <f t="shared" ca="1" si="31"/>
        <v>#N/A</v>
      </c>
      <c r="DB59" t="e">
        <f t="shared" ca="1" si="88"/>
        <v>#N/A</v>
      </c>
      <c r="DC59" t="e">
        <f t="shared" si="89"/>
        <v>#N/A</v>
      </c>
      <c r="DD59" t="e">
        <f t="shared" ca="1" si="90"/>
        <v>#N/A</v>
      </c>
      <c r="DE59" t="e">
        <f t="shared" ca="1" si="91"/>
        <v>#N/A</v>
      </c>
      <c r="DF59" t="e">
        <f t="shared" ca="1" si="136"/>
        <v>#N/A</v>
      </c>
      <c r="DG59" t="e">
        <f t="shared" ca="1" si="137"/>
        <v>#N/A</v>
      </c>
      <c r="DI59" t="e">
        <f t="shared" ca="1" si="92"/>
        <v>#N/A</v>
      </c>
      <c r="DJ59" t="e">
        <f t="shared" ca="1" si="93"/>
        <v>#N/A</v>
      </c>
      <c r="DK59" t="e">
        <f t="shared" ca="1" si="109"/>
        <v>#N/A</v>
      </c>
      <c r="DL59" t="e">
        <f t="shared" ca="1" si="94"/>
        <v>#N/A</v>
      </c>
      <c r="DM59" t="e">
        <f t="shared" ca="1" si="95"/>
        <v>#N/A</v>
      </c>
      <c r="DN59" t="e">
        <f t="shared" ca="1" si="96"/>
        <v>#N/A</v>
      </c>
      <c r="DO59" t="e">
        <f t="shared" ca="1" si="35"/>
        <v>#N/A</v>
      </c>
      <c r="DP59" t="e">
        <f t="shared" ca="1" si="36"/>
        <v>#N/A</v>
      </c>
      <c r="DQ59" t="e">
        <f t="shared" ca="1" si="97"/>
        <v>#N/A</v>
      </c>
      <c r="DR59" t="e">
        <f t="shared" si="98"/>
        <v>#N/A</v>
      </c>
      <c r="DS59" t="e">
        <f t="shared" ca="1" si="99"/>
        <v>#N/A</v>
      </c>
      <c r="DT59" t="e">
        <f t="shared" ca="1" si="100"/>
        <v>#N/A</v>
      </c>
      <c r="DU59" t="e">
        <f t="shared" ca="1" si="138"/>
        <v>#N/A</v>
      </c>
      <c r="DV59" t="e">
        <f t="shared" ca="1" si="139"/>
        <v>#N/A</v>
      </c>
    </row>
    <row r="60" spans="17:126" x14ac:dyDescent="0.2">
      <c r="Q60" t="e">
        <f t="shared" ca="1" si="2"/>
        <v>#N/A</v>
      </c>
      <c r="R60">
        <v>0</v>
      </c>
      <c r="S60">
        <f t="shared" si="3"/>
        <v>-0.3</v>
      </c>
      <c r="T60" t="e">
        <f t="shared" ca="1" si="124"/>
        <v>#N/A</v>
      </c>
      <c r="U60" t="e">
        <f t="shared" ca="1" si="125"/>
        <v>#N/A</v>
      </c>
      <c r="V60" t="e">
        <f t="shared" si="126"/>
        <v>#N/A</v>
      </c>
      <c r="W60">
        <f t="shared" ca="1" si="127"/>
        <v>5</v>
      </c>
      <c r="X60" t="e">
        <f t="shared" ca="1" si="110"/>
        <v>#N/A</v>
      </c>
      <c r="Y60" t="e">
        <f t="shared" ca="1" si="111"/>
        <v>#N/A</v>
      </c>
      <c r="Z60" t="e">
        <f t="shared" ca="1" si="112"/>
        <v>#N/A</v>
      </c>
      <c r="AA60" t="e">
        <f t="shared" ca="1" si="43"/>
        <v>#N/A</v>
      </c>
      <c r="AB60" t="e">
        <f t="shared" ca="1" si="113"/>
        <v>#N/A</v>
      </c>
      <c r="AC60" t="e">
        <f t="shared" ca="1" si="114"/>
        <v>#N/A</v>
      </c>
      <c r="AD60" t="e">
        <f t="shared" ca="1" si="115"/>
        <v>#N/A</v>
      </c>
      <c r="AE60" t="e">
        <f t="shared" ca="1" si="116"/>
        <v>#N/A</v>
      </c>
      <c r="AF60" t="e">
        <f t="shared" si="101"/>
        <v>#N/A</v>
      </c>
      <c r="AG60" t="e">
        <f t="shared" ca="1" si="46"/>
        <v>#N/A</v>
      </c>
      <c r="AH60" t="e">
        <f t="shared" ca="1" si="47"/>
        <v>#N/A</v>
      </c>
      <c r="AI60" t="e">
        <f t="shared" ca="1" si="117"/>
        <v>#N/A</v>
      </c>
      <c r="AJ60" t="e">
        <f t="shared" ca="1" si="118"/>
        <v>#N/A</v>
      </c>
      <c r="AL60" t="e">
        <f t="shared" ca="1" si="48"/>
        <v>#N/A</v>
      </c>
      <c r="AM60" t="e">
        <f t="shared" ca="1" si="49"/>
        <v>#N/A</v>
      </c>
      <c r="AN60" t="e">
        <f t="shared" ca="1" si="119"/>
        <v>#N/A</v>
      </c>
      <c r="AO60" t="e">
        <f t="shared" ca="1" si="50"/>
        <v>#N/A</v>
      </c>
      <c r="AP60" t="e">
        <f t="shared" ca="1" si="51"/>
        <v>#N/A</v>
      </c>
      <c r="AQ60" t="e">
        <f t="shared" ca="1" si="120"/>
        <v>#N/A</v>
      </c>
      <c r="AR60" t="e">
        <f t="shared" ca="1" si="121"/>
        <v>#N/A</v>
      </c>
      <c r="AS60" t="e">
        <f t="shared" ca="1" si="122"/>
        <v>#N/A</v>
      </c>
      <c r="AT60" t="e">
        <f t="shared" ca="1" si="123"/>
        <v>#N/A</v>
      </c>
      <c r="AU60" t="e">
        <f t="shared" si="54"/>
        <v>#N/A</v>
      </c>
      <c r="AV60" t="e">
        <f t="shared" ca="1" si="55"/>
        <v>#N/A</v>
      </c>
      <c r="AW60" t="e">
        <f t="shared" ca="1" si="56"/>
        <v>#N/A</v>
      </c>
      <c r="AX60" t="e">
        <f t="shared" ca="1" si="128"/>
        <v>#N/A</v>
      </c>
      <c r="AY60" t="e">
        <f t="shared" ca="1" si="129"/>
        <v>#N/A</v>
      </c>
      <c r="BA60" t="e">
        <f t="shared" ca="1" si="57"/>
        <v>#N/A</v>
      </c>
      <c r="BB60" t="e">
        <f t="shared" ca="1" si="58"/>
        <v>#N/A</v>
      </c>
      <c r="BC60" t="e">
        <f t="shared" ca="1" si="105"/>
        <v>#N/A</v>
      </c>
      <c r="BD60" t="e">
        <f t="shared" ca="1" si="59"/>
        <v>#N/A</v>
      </c>
      <c r="BE60" t="e">
        <f t="shared" ca="1" si="60"/>
        <v>#N/A</v>
      </c>
      <c r="BF60" t="e">
        <f t="shared" ca="1" si="61"/>
        <v>#N/A</v>
      </c>
      <c r="BG60" t="e">
        <f t="shared" ca="1" si="15"/>
        <v>#N/A</v>
      </c>
      <c r="BH60" t="e">
        <f t="shared" ca="1" si="16"/>
        <v>#N/A</v>
      </c>
      <c r="BI60" t="e">
        <f t="shared" ca="1" si="62"/>
        <v>#N/A</v>
      </c>
      <c r="BJ60" t="e">
        <f t="shared" si="63"/>
        <v>#N/A</v>
      </c>
      <c r="BK60" t="e">
        <f t="shared" ca="1" si="64"/>
        <v>#N/A</v>
      </c>
      <c r="BL60" t="e">
        <f t="shared" ca="1" si="65"/>
        <v>#N/A</v>
      </c>
      <c r="BM60" t="e">
        <f t="shared" ca="1" si="130"/>
        <v>#N/A</v>
      </c>
      <c r="BN60" t="e">
        <f t="shared" ca="1" si="131"/>
        <v>#N/A</v>
      </c>
      <c r="BP60" t="e">
        <f t="shared" ca="1" si="66"/>
        <v>#N/A</v>
      </c>
      <c r="BQ60" t="e">
        <f t="shared" ca="1" si="67"/>
        <v>#N/A</v>
      </c>
      <c r="BR60" t="e">
        <f t="shared" ca="1" si="106"/>
        <v>#N/A</v>
      </c>
      <c r="BS60" t="e">
        <f t="shared" ca="1" si="68"/>
        <v>#N/A</v>
      </c>
      <c r="BT60" t="e">
        <f t="shared" ca="1" si="69"/>
        <v>#N/A</v>
      </c>
      <c r="BU60" t="e">
        <f t="shared" ca="1" si="70"/>
        <v>#N/A</v>
      </c>
      <c r="BV60" t="e">
        <f t="shared" ca="1" si="20"/>
        <v>#N/A</v>
      </c>
      <c r="BW60" t="e">
        <f t="shared" ca="1" si="21"/>
        <v>#N/A</v>
      </c>
      <c r="BX60" t="e">
        <f t="shared" ca="1" si="71"/>
        <v>#N/A</v>
      </c>
      <c r="BY60" t="e">
        <f t="shared" si="22"/>
        <v>#N/A</v>
      </c>
      <c r="BZ60" t="e">
        <f t="shared" ca="1" si="72"/>
        <v>#N/A</v>
      </c>
      <c r="CA60" t="e">
        <f t="shared" ca="1" si="73"/>
        <v>#N/A</v>
      </c>
      <c r="CB60" t="e">
        <f t="shared" ca="1" si="132"/>
        <v>#N/A</v>
      </c>
      <c r="CC60" t="e">
        <f t="shared" ca="1" si="133"/>
        <v>#N/A</v>
      </c>
      <c r="CE60" t="e">
        <f t="shared" ca="1" si="74"/>
        <v>#N/A</v>
      </c>
      <c r="CF60" t="e">
        <f t="shared" ca="1" si="75"/>
        <v>#N/A</v>
      </c>
      <c r="CG60" t="e">
        <f t="shared" ca="1" si="107"/>
        <v>#N/A</v>
      </c>
      <c r="CH60" t="e">
        <f t="shared" ca="1" si="76"/>
        <v>#N/A</v>
      </c>
      <c r="CI60" t="e">
        <f t="shared" ca="1" si="77"/>
        <v>#N/A</v>
      </c>
      <c r="CJ60" t="e">
        <f t="shared" ca="1" si="78"/>
        <v>#N/A</v>
      </c>
      <c r="CK60" t="e">
        <f t="shared" ca="1" si="25"/>
        <v>#N/A</v>
      </c>
      <c r="CL60" t="e">
        <f t="shared" ca="1" si="26"/>
        <v>#N/A</v>
      </c>
      <c r="CM60" t="e">
        <f t="shared" ca="1" si="79"/>
        <v>#N/A</v>
      </c>
      <c r="CN60" t="e">
        <f t="shared" si="80"/>
        <v>#N/A</v>
      </c>
      <c r="CO60" t="e">
        <f t="shared" ca="1" si="81"/>
        <v>#N/A</v>
      </c>
      <c r="CP60" t="e">
        <f t="shared" ca="1" si="82"/>
        <v>#N/A</v>
      </c>
      <c r="CQ60" t="e">
        <f t="shared" ca="1" si="134"/>
        <v>#N/A</v>
      </c>
      <c r="CR60" t="e">
        <f t="shared" ca="1" si="135"/>
        <v>#N/A</v>
      </c>
      <c r="CT60" t="e">
        <f t="shared" ca="1" si="83"/>
        <v>#N/A</v>
      </c>
      <c r="CU60" t="e">
        <f t="shared" ca="1" si="84"/>
        <v>#N/A</v>
      </c>
      <c r="CV60" t="e">
        <f t="shared" ca="1" si="108"/>
        <v>#N/A</v>
      </c>
      <c r="CW60" t="e">
        <f t="shared" ca="1" si="85"/>
        <v>#N/A</v>
      </c>
      <c r="CX60" t="e">
        <f t="shared" ca="1" si="86"/>
        <v>#N/A</v>
      </c>
      <c r="CY60" t="e">
        <f t="shared" ca="1" si="87"/>
        <v>#N/A</v>
      </c>
      <c r="CZ60" t="e">
        <f t="shared" ca="1" si="30"/>
        <v>#N/A</v>
      </c>
      <c r="DA60" t="e">
        <f t="shared" ca="1" si="31"/>
        <v>#N/A</v>
      </c>
      <c r="DB60" t="e">
        <f t="shared" ca="1" si="88"/>
        <v>#N/A</v>
      </c>
      <c r="DC60" t="e">
        <f t="shared" si="89"/>
        <v>#N/A</v>
      </c>
      <c r="DD60" t="e">
        <f t="shared" ca="1" si="90"/>
        <v>#N/A</v>
      </c>
      <c r="DE60" t="e">
        <f t="shared" ca="1" si="91"/>
        <v>#N/A</v>
      </c>
      <c r="DF60" t="e">
        <f t="shared" ca="1" si="136"/>
        <v>#N/A</v>
      </c>
      <c r="DG60" t="e">
        <f t="shared" ca="1" si="137"/>
        <v>#N/A</v>
      </c>
      <c r="DI60" t="e">
        <f t="shared" ca="1" si="92"/>
        <v>#N/A</v>
      </c>
      <c r="DJ60" t="e">
        <f t="shared" ca="1" si="93"/>
        <v>#N/A</v>
      </c>
      <c r="DK60" t="e">
        <f t="shared" ca="1" si="109"/>
        <v>#N/A</v>
      </c>
      <c r="DL60" t="e">
        <f t="shared" ca="1" si="94"/>
        <v>#N/A</v>
      </c>
      <c r="DM60" t="e">
        <f t="shared" ca="1" si="95"/>
        <v>#N/A</v>
      </c>
      <c r="DN60" t="e">
        <f t="shared" ca="1" si="96"/>
        <v>#N/A</v>
      </c>
      <c r="DO60" t="e">
        <f t="shared" ca="1" si="35"/>
        <v>#N/A</v>
      </c>
      <c r="DP60" t="e">
        <f t="shared" ca="1" si="36"/>
        <v>#N/A</v>
      </c>
      <c r="DQ60" t="e">
        <f t="shared" ca="1" si="97"/>
        <v>#N/A</v>
      </c>
      <c r="DR60" t="e">
        <f t="shared" si="98"/>
        <v>#N/A</v>
      </c>
      <c r="DS60" t="e">
        <f t="shared" ca="1" si="99"/>
        <v>#N/A</v>
      </c>
      <c r="DT60" t="e">
        <f t="shared" ca="1" si="100"/>
        <v>#N/A</v>
      </c>
      <c r="DU60" t="e">
        <f t="shared" ca="1" si="138"/>
        <v>#N/A</v>
      </c>
      <c r="DV60" t="e">
        <f t="shared" ca="1" si="139"/>
        <v>#N/A</v>
      </c>
    </row>
    <row r="61" spans="17:126" x14ac:dyDescent="0.2">
      <c r="Q61" t="e">
        <f t="shared" ca="1" si="2"/>
        <v>#N/A</v>
      </c>
      <c r="R61">
        <v>0</v>
      </c>
      <c r="S61">
        <f t="shared" si="3"/>
        <v>-0.3</v>
      </c>
      <c r="T61" t="e">
        <f t="shared" ca="1" si="124"/>
        <v>#N/A</v>
      </c>
      <c r="U61" t="e">
        <f t="shared" ca="1" si="125"/>
        <v>#N/A</v>
      </c>
      <c r="V61" t="e">
        <f t="shared" si="126"/>
        <v>#N/A</v>
      </c>
      <c r="W61">
        <f t="shared" ca="1" si="127"/>
        <v>3</v>
      </c>
      <c r="X61" t="e">
        <f t="shared" ca="1" si="110"/>
        <v>#N/A</v>
      </c>
      <c r="Y61" t="e">
        <f t="shared" ca="1" si="111"/>
        <v>#N/A</v>
      </c>
      <c r="Z61" t="e">
        <f t="shared" ca="1" si="112"/>
        <v>#N/A</v>
      </c>
      <c r="AA61" t="e">
        <f t="shared" ca="1" si="43"/>
        <v>#N/A</v>
      </c>
      <c r="AB61" t="e">
        <f t="shared" ca="1" si="113"/>
        <v>#N/A</v>
      </c>
      <c r="AC61" t="e">
        <f t="shared" ca="1" si="114"/>
        <v>#N/A</v>
      </c>
      <c r="AD61" t="e">
        <f t="shared" ca="1" si="115"/>
        <v>#N/A</v>
      </c>
      <c r="AE61" t="e">
        <f t="shared" ca="1" si="116"/>
        <v>#N/A</v>
      </c>
      <c r="AF61" t="e">
        <f t="shared" si="101"/>
        <v>#N/A</v>
      </c>
      <c r="AG61" t="e">
        <f t="shared" ca="1" si="46"/>
        <v>#N/A</v>
      </c>
      <c r="AH61" t="e">
        <f t="shared" ca="1" si="47"/>
        <v>#N/A</v>
      </c>
      <c r="AI61" t="e">
        <f t="shared" ca="1" si="117"/>
        <v>#N/A</v>
      </c>
      <c r="AJ61" t="e">
        <f t="shared" ca="1" si="118"/>
        <v>#N/A</v>
      </c>
      <c r="AL61" t="e">
        <f t="shared" ca="1" si="48"/>
        <v>#N/A</v>
      </c>
      <c r="AM61" t="e">
        <f t="shared" ca="1" si="49"/>
        <v>#N/A</v>
      </c>
      <c r="AN61" t="e">
        <f t="shared" ca="1" si="119"/>
        <v>#N/A</v>
      </c>
      <c r="AO61" t="e">
        <f t="shared" ca="1" si="50"/>
        <v>#N/A</v>
      </c>
      <c r="AP61" t="e">
        <f t="shared" ca="1" si="51"/>
        <v>#N/A</v>
      </c>
      <c r="AQ61" t="e">
        <f t="shared" ca="1" si="120"/>
        <v>#N/A</v>
      </c>
      <c r="AR61" t="e">
        <f t="shared" ca="1" si="121"/>
        <v>#N/A</v>
      </c>
      <c r="AS61" t="e">
        <f t="shared" ca="1" si="122"/>
        <v>#N/A</v>
      </c>
      <c r="AT61" t="e">
        <f t="shared" ca="1" si="123"/>
        <v>#N/A</v>
      </c>
      <c r="AU61" t="e">
        <f t="shared" si="54"/>
        <v>#N/A</v>
      </c>
      <c r="AV61" t="e">
        <f t="shared" ca="1" si="55"/>
        <v>#N/A</v>
      </c>
      <c r="AW61" t="e">
        <f t="shared" ca="1" si="56"/>
        <v>#N/A</v>
      </c>
      <c r="AX61" t="e">
        <f t="shared" ca="1" si="128"/>
        <v>#N/A</v>
      </c>
      <c r="AY61" t="e">
        <f t="shared" ca="1" si="129"/>
        <v>#N/A</v>
      </c>
      <c r="BA61" t="e">
        <f t="shared" ca="1" si="57"/>
        <v>#N/A</v>
      </c>
      <c r="BB61" t="e">
        <f t="shared" ca="1" si="58"/>
        <v>#N/A</v>
      </c>
      <c r="BC61" t="e">
        <f t="shared" ca="1" si="105"/>
        <v>#N/A</v>
      </c>
      <c r="BD61" t="e">
        <f t="shared" ca="1" si="59"/>
        <v>#N/A</v>
      </c>
      <c r="BE61" t="e">
        <f t="shared" ca="1" si="60"/>
        <v>#N/A</v>
      </c>
      <c r="BF61" t="e">
        <f t="shared" ca="1" si="61"/>
        <v>#N/A</v>
      </c>
      <c r="BG61" t="e">
        <f t="shared" ca="1" si="15"/>
        <v>#N/A</v>
      </c>
      <c r="BH61" t="e">
        <f t="shared" ca="1" si="16"/>
        <v>#N/A</v>
      </c>
      <c r="BI61" t="e">
        <f t="shared" ca="1" si="62"/>
        <v>#N/A</v>
      </c>
      <c r="BJ61" t="e">
        <f t="shared" si="63"/>
        <v>#N/A</v>
      </c>
      <c r="BK61" t="e">
        <f t="shared" ca="1" si="64"/>
        <v>#N/A</v>
      </c>
      <c r="BL61" t="e">
        <f t="shared" ca="1" si="65"/>
        <v>#N/A</v>
      </c>
      <c r="BM61" t="e">
        <f t="shared" ca="1" si="130"/>
        <v>#N/A</v>
      </c>
      <c r="BN61" t="e">
        <f t="shared" ca="1" si="131"/>
        <v>#N/A</v>
      </c>
      <c r="BP61" t="e">
        <f t="shared" ca="1" si="66"/>
        <v>#N/A</v>
      </c>
      <c r="BQ61" t="e">
        <f t="shared" ca="1" si="67"/>
        <v>#N/A</v>
      </c>
      <c r="BR61" t="e">
        <f t="shared" ca="1" si="106"/>
        <v>#N/A</v>
      </c>
      <c r="BS61" t="e">
        <f t="shared" ca="1" si="68"/>
        <v>#N/A</v>
      </c>
      <c r="BT61" t="e">
        <f t="shared" ca="1" si="69"/>
        <v>#N/A</v>
      </c>
      <c r="BU61" t="e">
        <f t="shared" ca="1" si="70"/>
        <v>#N/A</v>
      </c>
      <c r="BV61" t="e">
        <f t="shared" ca="1" si="20"/>
        <v>#N/A</v>
      </c>
      <c r="BW61" t="e">
        <f t="shared" ca="1" si="21"/>
        <v>#N/A</v>
      </c>
      <c r="BX61" t="e">
        <f t="shared" ca="1" si="71"/>
        <v>#N/A</v>
      </c>
      <c r="BY61" t="e">
        <f t="shared" si="22"/>
        <v>#N/A</v>
      </c>
      <c r="BZ61" t="e">
        <f t="shared" ca="1" si="72"/>
        <v>#N/A</v>
      </c>
      <c r="CA61" t="e">
        <f t="shared" ca="1" si="73"/>
        <v>#N/A</v>
      </c>
      <c r="CB61" t="e">
        <f t="shared" ca="1" si="132"/>
        <v>#N/A</v>
      </c>
      <c r="CC61" t="e">
        <f t="shared" ca="1" si="133"/>
        <v>#N/A</v>
      </c>
      <c r="CE61" t="e">
        <f t="shared" ca="1" si="74"/>
        <v>#N/A</v>
      </c>
      <c r="CF61" t="e">
        <f t="shared" ca="1" si="75"/>
        <v>#N/A</v>
      </c>
      <c r="CG61" t="e">
        <f t="shared" ca="1" si="107"/>
        <v>#N/A</v>
      </c>
      <c r="CH61" t="e">
        <f t="shared" ca="1" si="76"/>
        <v>#N/A</v>
      </c>
      <c r="CI61" t="e">
        <f t="shared" ca="1" si="77"/>
        <v>#N/A</v>
      </c>
      <c r="CJ61" t="e">
        <f t="shared" ca="1" si="78"/>
        <v>#N/A</v>
      </c>
      <c r="CK61" t="e">
        <f t="shared" ca="1" si="25"/>
        <v>#N/A</v>
      </c>
      <c r="CL61" t="e">
        <f t="shared" ca="1" si="26"/>
        <v>#N/A</v>
      </c>
      <c r="CM61" t="e">
        <f t="shared" ca="1" si="79"/>
        <v>#N/A</v>
      </c>
      <c r="CN61" t="e">
        <f t="shared" si="80"/>
        <v>#N/A</v>
      </c>
      <c r="CO61" t="e">
        <f t="shared" ca="1" si="81"/>
        <v>#N/A</v>
      </c>
      <c r="CP61" t="e">
        <f t="shared" ca="1" si="82"/>
        <v>#N/A</v>
      </c>
      <c r="CQ61" t="e">
        <f t="shared" ca="1" si="134"/>
        <v>#N/A</v>
      </c>
      <c r="CR61" t="e">
        <f t="shared" ca="1" si="135"/>
        <v>#N/A</v>
      </c>
      <c r="CT61" t="e">
        <f t="shared" ca="1" si="83"/>
        <v>#N/A</v>
      </c>
      <c r="CU61" t="e">
        <f t="shared" ca="1" si="84"/>
        <v>#N/A</v>
      </c>
      <c r="CV61" t="e">
        <f t="shared" ca="1" si="108"/>
        <v>#N/A</v>
      </c>
      <c r="CW61" t="e">
        <f t="shared" ca="1" si="85"/>
        <v>#N/A</v>
      </c>
      <c r="CX61" t="e">
        <f t="shared" ca="1" si="86"/>
        <v>#N/A</v>
      </c>
      <c r="CY61" t="e">
        <f t="shared" ca="1" si="87"/>
        <v>#N/A</v>
      </c>
      <c r="CZ61" t="e">
        <f t="shared" ca="1" si="30"/>
        <v>#N/A</v>
      </c>
      <c r="DA61" t="e">
        <f t="shared" ca="1" si="31"/>
        <v>#N/A</v>
      </c>
      <c r="DB61" t="e">
        <f t="shared" ca="1" si="88"/>
        <v>#N/A</v>
      </c>
      <c r="DC61" t="e">
        <f t="shared" si="89"/>
        <v>#N/A</v>
      </c>
      <c r="DD61" t="e">
        <f t="shared" ca="1" si="90"/>
        <v>#N/A</v>
      </c>
      <c r="DE61" t="e">
        <f t="shared" ca="1" si="91"/>
        <v>#N/A</v>
      </c>
      <c r="DF61" t="e">
        <f t="shared" ca="1" si="136"/>
        <v>#N/A</v>
      </c>
      <c r="DG61" t="e">
        <f t="shared" ca="1" si="137"/>
        <v>#N/A</v>
      </c>
      <c r="DI61" t="e">
        <f t="shared" ca="1" si="92"/>
        <v>#N/A</v>
      </c>
      <c r="DJ61" t="e">
        <f t="shared" ca="1" si="93"/>
        <v>#N/A</v>
      </c>
      <c r="DK61" t="e">
        <f t="shared" ca="1" si="109"/>
        <v>#N/A</v>
      </c>
      <c r="DL61" t="e">
        <f t="shared" ca="1" si="94"/>
        <v>#N/A</v>
      </c>
      <c r="DM61" t="e">
        <f t="shared" ca="1" si="95"/>
        <v>#N/A</v>
      </c>
      <c r="DN61" t="e">
        <f t="shared" ca="1" si="96"/>
        <v>#N/A</v>
      </c>
      <c r="DO61" t="e">
        <f t="shared" ca="1" si="35"/>
        <v>#N/A</v>
      </c>
      <c r="DP61" t="e">
        <f t="shared" ca="1" si="36"/>
        <v>#N/A</v>
      </c>
      <c r="DQ61" t="e">
        <f t="shared" ca="1" si="97"/>
        <v>#N/A</v>
      </c>
      <c r="DR61" t="e">
        <f t="shared" si="98"/>
        <v>#N/A</v>
      </c>
      <c r="DS61" t="e">
        <f t="shared" ca="1" si="99"/>
        <v>#N/A</v>
      </c>
      <c r="DT61" t="e">
        <f t="shared" ca="1" si="100"/>
        <v>#N/A</v>
      </c>
      <c r="DU61" t="e">
        <f t="shared" ca="1" si="138"/>
        <v>#N/A</v>
      </c>
      <c r="DV61" t="e">
        <f t="shared" ca="1" si="139"/>
        <v>#N/A</v>
      </c>
    </row>
    <row r="62" spans="17:126" x14ac:dyDescent="0.2">
      <c r="Q62" t="e">
        <f t="shared" ca="1" si="2"/>
        <v>#N/A</v>
      </c>
      <c r="R62">
        <v>0</v>
      </c>
      <c r="S62">
        <f t="shared" si="3"/>
        <v>0</v>
      </c>
      <c r="T62" t="e">
        <f t="shared" ca="1" si="124"/>
        <v>#N/A</v>
      </c>
      <c r="U62" t="e">
        <f t="shared" ca="1" si="125"/>
        <v>#N/A</v>
      </c>
      <c r="V62" t="e">
        <f t="shared" si="126"/>
        <v>#N/A</v>
      </c>
      <c r="W62">
        <f t="shared" ca="1" si="127"/>
        <v>4</v>
      </c>
      <c r="X62" t="e">
        <f t="shared" ca="1" si="110"/>
        <v>#N/A</v>
      </c>
      <c r="Y62" t="e">
        <f t="shared" ca="1" si="111"/>
        <v>#N/A</v>
      </c>
      <c r="Z62" t="e">
        <f t="shared" ca="1" si="112"/>
        <v>#N/A</v>
      </c>
      <c r="AA62" t="e">
        <f t="shared" ca="1" si="43"/>
        <v>#N/A</v>
      </c>
      <c r="AB62" t="e">
        <f t="shared" ca="1" si="113"/>
        <v>#N/A</v>
      </c>
      <c r="AC62" t="e">
        <f t="shared" ca="1" si="114"/>
        <v>#N/A</v>
      </c>
      <c r="AD62" t="e">
        <f t="shared" ca="1" si="115"/>
        <v>#N/A</v>
      </c>
      <c r="AE62" t="e">
        <f t="shared" ca="1" si="116"/>
        <v>#N/A</v>
      </c>
      <c r="AF62" t="e">
        <f t="shared" si="101"/>
        <v>#N/A</v>
      </c>
      <c r="AG62" t="e">
        <f t="shared" ca="1" si="46"/>
        <v>#N/A</v>
      </c>
      <c r="AH62" t="e">
        <f t="shared" ca="1" si="47"/>
        <v>#N/A</v>
      </c>
      <c r="AI62" t="e">
        <f t="shared" ca="1" si="117"/>
        <v>#N/A</v>
      </c>
      <c r="AJ62" t="e">
        <f t="shared" ca="1" si="118"/>
        <v>#N/A</v>
      </c>
      <c r="AL62" t="e">
        <f t="shared" ca="1" si="48"/>
        <v>#N/A</v>
      </c>
      <c r="AM62" t="e">
        <f t="shared" ca="1" si="49"/>
        <v>#N/A</v>
      </c>
      <c r="AN62" t="e">
        <f t="shared" ca="1" si="119"/>
        <v>#N/A</v>
      </c>
      <c r="AO62" t="e">
        <f t="shared" ca="1" si="50"/>
        <v>#N/A</v>
      </c>
      <c r="AP62" t="e">
        <f t="shared" ca="1" si="51"/>
        <v>#N/A</v>
      </c>
      <c r="AQ62" t="e">
        <f t="shared" ca="1" si="120"/>
        <v>#N/A</v>
      </c>
      <c r="AR62" t="e">
        <f t="shared" ca="1" si="121"/>
        <v>#N/A</v>
      </c>
      <c r="AS62" t="e">
        <f t="shared" ca="1" si="122"/>
        <v>#N/A</v>
      </c>
      <c r="AT62" t="e">
        <f t="shared" ca="1" si="123"/>
        <v>#N/A</v>
      </c>
      <c r="AU62" t="e">
        <f t="shared" si="54"/>
        <v>#N/A</v>
      </c>
      <c r="AV62" t="e">
        <f t="shared" ca="1" si="55"/>
        <v>#N/A</v>
      </c>
      <c r="AW62" t="e">
        <f t="shared" ca="1" si="56"/>
        <v>#N/A</v>
      </c>
      <c r="AX62" t="e">
        <f t="shared" ca="1" si="128"/>
        <v>#N/A</v>
      </c>
      <c r="AY62" t="e">
        <f t="shared" ca="1" si="129"/>
        <v>#N/A</v>
      </c>
      <c r="BA62" t="e">
        <f t="shared" ca="1" si="57"/>
        <v>#N/A</v>
      </c>
      <c r="BB62" t="e">
        <f t="shared" ca="1" si="58"/>
        <v>#N/A</v>
      </c>
      <c r="BC62" t="e">
        <f t="shared" ca="1" si="105"/>
        <v>#N/A</v>
      </c>
      <c r="BD62" t="e">
        <f t="shared" ca="1" si="59"/>
        <v>#N/A</v>
      </c>
      <c r="BE62" t="e">
        <f t="shared" ca="1" si="60"/>
        <v>#N/A</v>
      </c>
      <c r="BF62" t="e">
        <f t="shared" ca="1" si="61"/>
        <v>#N/A</v>
      </c>
      <c r="BG62" t="e">
        <f t="shared" ca="1" si="15"/>
        <v>#N/A</v>
      </c>
      <c r="BH62" t="e">
        <f t="shared" ca="1" si="16"/>
        <v>#N/A</v>
      </c>
      <c r="BI62" t="e">
        <f t="shared" ca="1" si="62"/>
        <v>#N/A</v>
      </c>
      <c r="BJ62" t="e">
        <f t="shared" si="63"/>
        <v>#N/A</v>
      </c>
      <c r="BK62" t="e">
        <f t="shared" ca="1" si="64"/>
        <v>#N/A</v>
      </c>
      <c r="BL62" t="e">
        <f t="shared" ca="1" si="65"/>
        <v>#N/A</v>
      </c>
      <c r="BM62" t="e">
        <f t="shared" ca="1" si="130"/>
        <v>#N/A</v>
      </c>
      <c r="BN62" t="e">
        <f t="shared" ca="1" si="131"/>
        <v>#N/A</v>
      </c>
      <c r="BP62" t="e">
        <f t="shared" ca="1" si="66"/>
        <v>#N/A</v>
      </c>
      <c r="BQ62" t="e">
        <f t="shared" ca="1" si="67"/>
        <v>#N/A</v>
      </c>
      <c r="BR62" t="e">
        <f t="shared" ca="1" si="106"/>
        <v>#N/A</v>
      </c>
      <c r="BS62" t="e">
        <f t="shared" ca="1" si="68"/>
        <v>#N/A</v>
      </c>
      <c r="BT62" t="e">
        <f t="shared" ca="1" si="69"/>
        <v>#N/A</v>
      </c>
      <c r="BU62" t="e">
        <f t="shared" ca="1" si="70"/>
        <v>#N/A</v>
      </c>
      <c r="BV62" t="e">
        <f t="shared" ca="1" si="20"/>
        <v>#N/A</v>
      </c>
      <c r="BW62" t="e">
        <f t="shared" ca="1" si="21"/>
        <v>#N/A</v>
      </c>
      <c r="BX62" t="e">
        <f t="shared" ca="1" si="71"/>
        <v>#N/A</v>
      </c>
      <c r="BY62" t="e">
        <f t="shared" si="22"/>
        <v>#N/A</v>
      </c>
      <c r="BZ62" t="e">
        <f t="shared" ca="1" si="72"/>
        <v>#N/A</v>
      </c>
      <c r="CA62" t="e">
        <f t="shared" ca="1" si="73"/>
        <v>#N/A</v>
      </c>
      <c r="CB62" t="e">
        <f t="shared" ca="1" si="132"/>
        <v>#N/A</v>
      </c>
      <c r="CC62" t="e">
        <f t="shared" ca="1" si="133"/>
        <v>#N/A</v>
      </c>
      <c r="CE62" t="e">
        <f t="shared" ca="1" si="74"/>
        <v>#N/A</v>
      </c>
      <c r="CF62" t="e">
        <f t="shared" ca="1" si="75"/>
        <v>#N/A</v>
      </c>
      <c r="CG62" t="e">
        <f t="shared" ca="1" si="107"/>
        <v>#N/A</v>
      </c>
      <c r="CH62" t="e">
        <f t="shared" ca="1" si="76"/>
        <v>#N/A</v>
      </c>
      <c r="CI62" t="e">
        <f t="shared" ca="1" si="77"/>
        <v>#N/A</v>
      </c>
      <c r="CJ62" t="e">
        <f t="shared" ca="1" si="78"/>
        <v>#N/A</v>
      </c>
      <c r="CK62" t="e">
        <f t="shared" ca="1" si="25"/>
        <v>#N/A</v>
      </c>
      <c r="CL62" t="e">
        <f t="shared" ca="1" si="26"/>
        <v>#N/A</v>
      </c>
      <c r="CM62" t="e">
        <f t="shared" ca="1" si="79"/>
        <v>#N/A</v>
      </c>
      <c r="CN62" t="e">
        <f t="shared" si="80"/>
        <v>#N/A</v>
      </c>
      <c r="CO62" t="e">
        <f t="shared" ca="1" si="81"/>
        <v>#N/A</v>
      </c>
      <c r="CP62" t="e">
        <f t="shared" ca="1" si="82"/>
        <v>#N/A</v>
      </c>
      <c r="CQ62" t="e">
        <f t="shared" ca="1" si="134"/>
        <v>#N/A</v>
      </c>
      <c r="CR62" t="e">
        <f t="shared" ca="1" si="135"/>
        <v>#N/A</v>
      </c>
      <c r="CT62" t="e">
        <f t="shared" ca="1" si="83"/>
        <v>#N/A</v>
      </c>
      <c r="CU62" t="e">
        <f t="shared" ca="1" si="84"/>
        <v>#N/A</v>
      </c>
      <c r="CV62" t="e">
        <f t="shared" ca="1" si="108"/>
        <v>#N/A</v>
      </c>
      <c r="CW62" t="e">
        <f t="shared" ca="1" si="85"/>
        <v>#N/A</v>
      </c>
      <c r="CX62" t="e">
        <f t="shared" ca="1" si="86"/>
        <v>#N/A</v>
      </c>
      <c r="CY62" t="e">
        <f t="shared" ca="1" si="87"/>
        <v>#N/A</v>
      </c>
      <c r="CZ62" t="e">
        <f t="shared" ca="1" si="30"/>
        <v>#N/A</v>
      </c>
      <c r="DA62" t="e">
        <f t="shared" ca="1" si="31"/>
        <v>#N/A</v>
      </c>
      <c r="DB62" t="e">
        <f t="shared" ca="1" si="88"/>
        <v>#N/A</v>
      </c>
      <c r="DC62" t="e">
        <f t="shared" si="89"/>
        <v>#N/A</v>
      </c>
      <c r="DD62" t="e">
        <f t="shared" ca="1" si="90"/>
        <v>#N/A</v>
      </c>
      <c r="DE62" t="e">
        <f t="shared" ca="1" si="91"/>
        <v>#N/A</v>
      </c>
      <c r="DF62" t="e">
        <f t="shared" ca="1" si="136"/>
        <v>#N/A</v>
      </c>
      <c r="DG62" t="e">
        <f t="shared" ca="1" si="137"/>
        <v>#N/A</v>
      </c>
      <c r="DI62" t="e">
        <f t="shared" ca="1" si="92"/>
        <v>#N/A</v>
      </c>
      <c r="DJ62" t="e">
        <f t="shared" ca="1" si="93"/>
        <v>#N/A</v>
      </c>
      <c r="DK62" t="e">
        <f t="shared" ca="1" si="109"/>
        <v>#N/A</v>
      </c>
      <c r="DL62" t="e">
        <f t="shared" ca="1" si="94"/>
        <v>#N/A</v>
      </c>
      <c r="DM62" t="e">
        <f t="shared" ca="1" si="95"/>
        <v>#N/A</v>
      </c>
      <c r="DN62" t="e">
        <f t="shared" ca="1" si="96"/>
        <v>#N/A</v>
      </c>
      <c r="DO62" t="e">
        <f t="shared" ca="1" si="35"/>
        <v>#N/A</v>
      </c>
      <c r="DP62" t="e">
        <f t="shared" ca="1" si="36"/>
        <v>#N/A</v>
      </c>
      <c r="DQ62" t="e">
        <f t="shared" ca="1" si="97"/>
        <v>#N/A</v>
      </c>
      <c r="DR62" t="e">
        <f t="shared" si="98"/>
        <v>#N/A</v>
      </c>
      <c r="DS62" t="e">
        <f t="shared" ca="1" si="99"/>
        <v>#N/A</v>
      </c>
      <c r="DT62" t="e">
        <f t="shared" ca="1" si="100"/>
        <v>#N/A</v>
      </c>
      <c r="DU62" t="e">
        <f t="shared" ca="1" si="138"/>
        <v>#N/A</v>
      </c>
      <c r="DV62" t="e">
        <f t="shared" ca="1" si="139"/>
        <v>#N/A</v>
      </c>
    </row>
    <row r="63" spans="17:126" x14ac:dyDescent="0.2">
      <c r="Q63" t="e">
        <f t="shared" ca="1" si="2"/>
        <v>#N/A</v>
      </c>
      <c r="R63">
        <v>0</v>
      </c>
      <c r="S63">
        <f t="shared" si="3"/>
        <v>0</v>
      </c>
      <c r="T63" t="e">
        <f t="shared" ca="1" si="124"/>
        <v>#N/A</v>
      </c>
      <c r="U63" t="e">
        <f t="shared" ca="1" si="125"/>
        <v>#N/A</v>
      </c>
      <c r="V63" t="e">
        <f t="shared" si="126"/>
        <v>#N/A</v>
      </c>
      <c r="W63">
        <f t="shared" ca="1" si="127"/>
        <v>5</v>
      </c>
      <c r="X63" t="e">
        <f t="shared" ca="1" si="110"/>
        <v>#N/A</v>
      </c>
      <c r="Y63" t="e">
        <f t="shared" ca="1" si="111"/>
        <v>#N/A</v>
      </c>
      <c r="Z63" t="e">
        <f t="shared" ca="1" si="112"/>
        <v>#N/A</v>
      </c>
      <c r="AA63" t="e">
        <f t="shared" ca="1" si="43"/>
        <v>#N/A</v>
      </c>
      <c r="AB63" t="e">
        <f t="shared" ca="1" si="113"/>
        <v>#N/A</v>
      </c>
      <c r="AC63" t="e">
        <f t="shared" ca="1" si="114"/>
        <v>#N/A</v>
      </c>
      <c r="AD63" t="e">
        <f t="shared" ca="1" si="115"/>
        <v>#N/A</v>
      </c>
      <c r="AE63" t="e">
        <f t="shared" ca="1" si="116"/>
        <v>#N/A</v>
      </c>
      <c r="AF63" t="e">
        <f t="shared" si="101"/>
        <v>#N/A</v>
      </c>
      <c r="AG63" t="e">
        <f t="shared" ca="1" si="46"/>
        <v>#N/A</v>
      </c>
      <c r="AH63" t="e">
        <f t="shared" ca="1" si="47"/>
        <v>#N/A</v>
      </c>
      <c r="AI63" t="e">
        <f t="shared" ca="1" si="117"/>
        <v>#N/A</v>
      </c>
      <c r="AJ63" t="e">
        <f t="shared" ca="1" si="118"/>
        <v>#N/A</v>
      </c>
      <c r="AL63" t="e">
        <f t="shared" ca="1" si="48"/>
        <v>#N/A</v>
      </c>
      <c r="AM63" t="e">
        <f t="shared" ca="1" si="49"/>
        <v>#N/A</v>
      </c>
      <c r="AN63" t="e">
        <f t="shared" ca="1" si="119"/>
        <v>#N/A</v>
      </c>
      <c r="AO63" t="e">
        <f t="shared" ca="1" si="50"/>
        <v>#N/A</v>
      </c>
      <c r="AP63" t="e">
        <f t="shared" ca="1" si="51"/>
        <v>#N/A</v>
      </c>
      <c r="AQ63" t="e">
        <f t="shared" ca="1" si="120"/>
        <v>#N/A</v>
      </c>
      <c r="AR63" t="e">
        <f t="shared" ca="1" si="121"/>
        <v>#N/A</v>
      </c>
      <c r="AS63" t="e">
        <f t="shared" ca="1" si="122"/>
        <v>#N/A</v>
      </c>
      <c r="AT63" t="e">
        <f t="shared" ca="1" si="123"/>
        <v>#N/A</v>
      </c>
      <c r="AU63" t="e">
        <f t="shared" si="54"/>
        <v>#N/A</v>
      </c>
      <c r="AV63" t="e">
        <f t="shared" ca="1" si="55"/>
        <v>#N/A</v>
      </c>
      <c r="AW63" t="e">
        <f t="shared" ca="1" si="56"/>
        <v>#N/A</v>
      </c>
      <c r="AX63" t="e">
        <f t="shared" ca="1" si="128"/>
        <v>#N/A</v>
      </c>
      <c r="AY63" t="e">
        <f t="shared" ca="1" si="129"/>
        <v>#N/A</v>
      </c>
      <c r="BA63" t="e">
        <f t="shared" ca="1" si="57"/>
        <v>#N/A</v>
      </c>
      <c r="BB63" t="e">
        <f t="shared" ca="1" si="58"/>
        <v>#N/A</v>
      </c>
      <c r="BC63" t="e">
        <f t="shared" ca="1" si="105"/>
        <v>#N/A</v>
      </c>
      <c r="BD63" t="e">
        <f t="shared" ca="1" si="59"/>
        <v>#N/A</v>
      </c>
      <c r="BE63" t="e">
        <f t="shared" ca="1" si="60"/>
        <v>#N/A</v>
      </c>
      <c r="BF63" t="e">
        <f t="shared" ca="1" si="61"/>
        <v>#N/A</v>
      </c>
      <c r="BG63" t="e">
        <f t="shared" ca="1" si="15"/>
        <v>#N/A</v>
      </c>
      <c r="BH63" t="e">
        <f t="shared" ca="1" si="16"/>
        <v>#N/A</v>
      </c>
      <c r="BI63" t="e">
        <f t="shared" ca="1" si="62"/>
        <v>#N/A</v>
      </c>
      <c r="BJ63" t="e">
        <f t="shared" si="63"/>
        <v>#N/A</v>
      </c>
      <c r="BK63" t="e">
        <f t="shared" ca="1" si="64"/>
        <v>#N/A</v>
      </c>
      <c r="BL63" t="e">
        <f t="shared" ca="1" si="65"/>
        <v>#N/A</v>
      </c>
      <c r="BM63" t="e">
        <f t="shared" ca="1" si="130"/>
        <v>#N/A</v>
      </c>
      <c r="BN63" t="e">
        <f t="shared" ca="1" si="131"/>
        <v>#N/A</v>
      </c>
      <c r="BP63" t="e">
        <f t="shared" ca="1" si="66"/>
        <v>#N/A</v>
      </c>
      <c r="BQ63" t="e">
        <f t="shared" ca="1" si="67"/>
        <v>#N/A</v>
      </c>
      <c r="BR63" t="e">
        <f t="shared" ca="1" si="106"/>
        <v>#N/A</v>
      </c>
      <c r="BS63" t="e">
        <f t="shared" ca="1" si="68"/>
        <v>#N/A</v>
      </c>
      <c r="BT63" t="e">
        <f t="shared" ca="1" si="69"/>
        <v>#N/A</v>
      </c>
      <c r="BU63" t="e">
        <f t="shared" ca="1" si="70"/>
        <v>#N/A</v>
      </c>
      <c r="BV63" t="e">
        <f t="shared" ca="1" si="20"/>
        <v>#N/A</v>
      </c>
      <c r="BW63" t="e">
        <f t="shared" ca="1" si="21"/>
        <v>#N/A</v>
      </c>
      <c r="BX63" t="e">
        <f t="shared" ca="1" si="71"/>
        <v>#N/A</v>
      </c>
      <c r="BY63" t="e">
        <f t="shared" si="22"/>
        <v>#N/A</v>
      </c>
      <c r="BZ63" t="e">
        <f t="shared" ca="1" si="72"/>
        <v>#N/A</v>
      </c>
      <c r="CA63" t="e">
        <f t="shared" ca="1" si="73"/>
        <v>#N/A</v>
      </c>
      <c r="CB63" t="e">
        <f t="shared" ca="1" si="132"/>
        <v>#N/A</v>
      </c>
      <c r="CC63" t="e">
        <f t="shared" ca="1" si="133"/>
        <v>#N/A</v>
      </c>
      <c r="CE63" t="e">
        <f t="shared" ca="1" si="74"/>
        <v>#N/A</v>
      </c>
      <c r="CF63" t="e">
        <f t="shared" ca="1" si="75"/>
        <v>#N/A</v>
      </c>
      <c r="CG63" t="e">
        <f t="shared" ca="1" si="107"/>
        <v>#N/A</v>
      </c>
      <c r="CH63" t="e">
        <f t="shared" ca="1" si="76"/>
        <v>#N/A</v>
      </c>
      <c r="CI63" t="e">
        <f t="shared" ca="1" si="77"/>
        <v>#N/A</v>
      </c>
      <c r="CJ63" t="e">
        <f t="shared" ca="1" si="78"/>
        <v>#N/A</v>
      </c>
      <c r="CK63" t="e">
        <f t="shared" ca="1" si="25"/>
        <v>#N/A</v>
      </c>
      <c r="CL63" t="e">
        <f t="shared" ca="1" si="26"/>
        <v>#N/A</v>
      </c>
      <c r="CM63" t="e">
        <f t="shared" ca="1" si="79"/>
        <v>#N/A</v>
      </c>
      <c r="CN63" t="e">
        <f t="shared" si="80"/>
        <v>#N/A</v>
      </c>
      <c r="CO63" t="e">
        <f t="shared" ca="1" si="81"/>
        <v>#N/A</v>
      </c>
      <c r="CP63" t="e">
        <f t="shared" ca="1" si="82"/>
        <v>#N/A</v>
      </c>
      <c r="CQ63" t="e">
        <f t="shared" ca="1" si="134"/>
        <v>#N/A</v>
      </c>
      <c r="CR63" t="e">
        <f t="shared" ca="1" si="135"/>
        <v>#N/A</v>
      </c>
      <c r="CT63" t="e">
        <f t="shared" ca="1" si="83"/>
        <v>#N/A</v>
      </c>
      <c r="CU63" t="e">
        <f t="shared" ca="1" si="84"/>
        <v>#N/A</v>
      </c>
      <c r="CV63" t="e">
        <f t="shared" ca="1" si="108"/>
        <v>#N/A</v>
      </c>
      <c r="CW63" t="e">
        <f t="shared" ca="1" si="85"/>
        <v>#N/A</v>
      </c>
      <c r="CX63" t="e">
        <f t="shared" ca="1" si="86"/>
        <v>#N/A</v>
      </c>
      <c r="CY63" t="e">
        <f t="shared" ca="1" si="87"/>
        <v>#N/A</v>
      </c>
      <c r="CZ63" t="e">
        <f t="shared" ca="1" si="30"/>
        <v>#N/A</v>
      </c>
      <c r="DA63" t="e">
        <f t="shared" ca="1" si="31"/>
        <v>#N/A</v>
      </c>
      <c r="DB63" t="e">
        <f t="shared" ca="1" si="88"/>
        <v>#N/A</v>
      </c>
      <c r="DC63" t="e">
        <f t="shared" si="89"/>
        <v>#N/A</v>
      </c>
      <c r="DD63" t="e">
        <f t="shared" ca="1" si="90"/>
        <v>#N/A</v>
      </c>
      <c r="DE63" t="e">
        <f t="shared" ca="1" si="91"/>
        <v>#N/A</v>
      </c>
      <c r="DF63" t="e">
        <f t="shared" ca="1" si="136"/>
        <v>#N/A</v>
      </c>
      <c r="DG63" t="e">
        <f t="shared" ca="1" si="137"/>
        <v>#N/A</v>
      </c>
      <c r="DI63" t="e">
        <f t="shared" ca="1" si="92"/>
        <v>#N/A</v>
      </c>
      <c r="DJ63" t="e">
        <f t="shared" ca="1" si="93"/>
        <v>#N/A</v>
      </c>
      <c r="DK63" t="e">
        <f t="shared" ca="1" si="109"/>
        <v>#N/A</v>
      </c>
      <c r="DL63" t="e">
        <f t="shared" ca="1" si="94"/>
        <v>#N/A</v>
      </c>
      <c r="DM63" t="e">
        <f t="shared" ca="1" si="95"/>
        <v>#N/A</v>
      </c>
      <c r="DN63" t="e">
        <f t="shared" ca="1" si="96"/>
        <v>#N/A</v>
      </c>
      <c r="DO63" t="e">
        <f t="shared" ca="1" si="35"/>
        <v>#N/A</v>
      </c>
      <c r="DP63" t="e">
        <f t="shared" ca="1" si="36"/>
        <v>#N/A</v>
      </c>
      <c r="DQ63" t="e">
        <f t="shared" ca="1" si="97"/>
        <v>#N/A</v>
      </c>
      <c r="DR63" t="e">
        <f t="shared" si="98"/>
        <v>#N/A</v>
      </c>
      <c r="DS63" t="e">
        <f t="shared" ca="1" si="99"/>
        <v>#N/A</v>
      </c>
      <c r="DT63" t="e">
        <f t="shared" ca="1" si="100"/>
        <v>#N/A</v>
      </c>
      <c r="DU63" t="e">
        <f t="shared" ca="1" si="138"/>
        <v>#N/A</v>
      </c>
      <c r="DV63" t="e">
        <f t="shared" ca="1" si="139"/>
        <v>#N/A</v>
      </c>
    </row>
    <row r="64" spans="17:126" x14ac:dyDescent="0.2">
      <c r="Q64" t="e">
        <f t="shared" ca="1" si="2"/>
        <v>#N/A</v>
      </c>
      <c r="R64">
        <v>0</v>
      </c>
      <c r="S64">
        <f t="shared" si="3"/>
        <v>-0.3</v>
      </c>
      <c r="T64" t="e">
        <f t="shared" ca="1" si="124"/>
        <v>#N/A</v>
      </c>
      <c r="U64" t="e">
        <f t="shared" ca="1" si="125"/>
        <v>#N/A</v>
      </c>
      <c r="V64" t="e">
        <f t="shared" si="126"/>
        <v>#N/A</v>
      </c>
      <c r="W64">
        <f t="shared" ca="1" si="127"/>
        <v>3</v>
      </c>
      <c r="X64" t="e">
        <f t="shared" ca="1" si="110"/>
        <v>#N/A</v>
      </c>
      <c r="Y64" t="e">
        <f t="shared" ca="1" si="111"/>
        <v>#N/A</v>
      </c>
      <c r="Z64" t="e">
        <f t="shared" ca="1" si="112"/>
        <v>#N/A</v>
      </c>
      <c r="AA64" t="e">
        <f t="shared" ca="1" si="43"/>
        <v>#N/A</v>
      </c>
      <c r="AB64" t="e">
        <f t="shared" ca="1" si="113"/>
        <v>#N/A</v>
      </c>
      <c r="AC64" t="e">
        <f t="shared" ca="1" si="114"/>
        <v>#N/A</v>
      </c>
      <c r="AD64" t="e">
        <f t="shared" ca="1" si="115"/>
        <v>#N/A</v>
      </c>
      <c r="AE64" t="e">
        <f t="shared" ca="1" si="116"/>
        <v>#N/A</v>
      </c>
      <c r="AF64" t="e">
        <f t="shared" si="101"/>
        <v>#N/A</v>
      </c>
      <c r="AG64" t="e">
        <f t="shared" ca="1" si="46"/>
        <v>#N/A</v>
      </c>
      <c r="AH64" t="e">
        <f t="shared" ca="1" si="47"/>
        <v>#N/A</v>
      </c>
      <c r="AI64" t="e">
        <f t="shared" ca="1" si="117"/>
        <v>#N/A</v>
      </c>
      <c r="AJ64" t="e">
        <f t="shared" ca="1" si="118"/>
        <v>#N/A</v>
      </c>
      <c r="AL64" t="e">
        <f t="shared" ca="1" si="48"/>
        <v>#N/A</v>
      </c>
      <c r="AM64" t="e">
        <f t="shared" ca="1" si="49"/>
        <v>#N/A</v>
      </c>
      <c r="AN64" t="e">
        <f t="shared" ca="1" si="119"/>
        <v>#N/A</v>
      </c>
      <c r="AO64" t="e">
        <f t="shared" ca="1" si="50"/>
        <v>#N/A</v>
      </c>
      <c r="AP64" t="e">
        <f t="shared" ca="1" si="51"/>
        <v>#N/A</v>
      </c>
      <c r="AQ64" t="e">
        <f t="shared" ca="1" si="120"/>
        <v>#N/A</v>
      </c>
      <c r="AR64" t="e">
        <f t="shared" ca="1" si="121"/>
        <v>#N/A</v>
      </c>
      <c r="AS64" t="e">
        <f t="shared" ca="1" si="122"/>
        <v>#N/A</v>
      </c>
      <c r="AT64" t="e">
        <f t="shared" ca="1" si="123"/>
        <v>#N/A</v>
      </c>
      <c r="AU64" t="e">
        <f t="shared" si="54"/>
        <v>#N/A</v>
      </c>
      <c r="AV64" t="e">
        <f t="shared" ca="1" si="55"/>
        <v>#N/A</v>
      </c>
      <c r="AW64" t="e">
        <f t="shared" ca="1" si="56"/>
        <v>#N/A</v>
      </c>
      <c r="AX64" t="e">
        <f t="shared" ca="1" si="128"/>
        <v>#N/A</v>
      </c>
      <c r="AY64" t="e">
        <f t="shared" ca="1" si="129"/>
        <v>#N/A</v>
      </c>
      <c r="BA64" t="e">
        <f t="shared" ca="1" si="57"/>
        <v>#N/A</v>
      </c>
      <c r="BB64" t="e">
        <f t="shared" ca="1" si="58"/>
        <v>#N/A</v>
      </c>
      <c r="BC64" t="e">
        <f t="shared" ca="1" si="105"/>
        <v>#N/A</v>
      </c>
      <c r="BD64" t="e">
        <f t="shared" ca="1" si="59"/>
        <v>#N/A</v>
      </c>
      <c r="BE64" t="e">
        <f t="shared" ca="1" si="60"/>
        <v>#N/A</v>
      </c>
      <c r="BF64" t="e">
        <f t="shared" ca="1" si="61"/>
        <v>#N/A</v>
      </c>
      <c r="BG64" t="e">
        <f t="shared" ca="1" si="15"/>
        <v>#N/A</v>
      </c>
      <c r="BH64" t="e">
        <f t="shared" ca="1" si="16"/>
        <v>#N/A</v>
      </c>
      <c r="BI64" t="e">
        <f t="shared" ca="1" si="62"/>
        <v>#N/A</v>
      </c>
      <c r="BJ64" t="e">
        <f t="shared" si="63"/>
        <v>#N/A</v>
      </c>
      <c r="BK64" t="e">
        <f t="shared" ca="1" si="64"/>
        <v>#N/A</v>
      </c>
      <c r="BL64" t="e">
        <f t="shared" ca="1" si="65"/>
        <v>#N/A</v>
      </c>
      <c r="BM64" t="e">
        <f t="shared" ca="1" si="130"/>
        <v>#N/A</v>
      </c>
      <c r="BN64" t="e">
        <f t="shared" ca="1" si="131"/>
        <v>#N/A</v>
      </c>
      <c r="BP64" t="e">
        <f t="shared" ca="1" si="66"/>
        <v>#N/A</v>
      </c>
      <c r="BQ64" t="e">
        <f t="shared" ca="1" si="67"/>
        <v>#N/A</v>
      </c>
      <c r="BR64" t="e">
        <f t="shared" ca="1" si="106"/>
        <v>#N/A</v>
      </c>
      <c r="BS64" t="e">
        <f t="shared" ca="1" si="68"/>
        <v>#N/A</v>
      </c>
      <c r="BT64" t="e">
        <f t="shared" ca="1" si="69"/>
        <v>#N/A</v>
      </c>
      <c r="BU64" t="e">
        <f t="shared" ca="1" si="70"/>
        <v>#N/A</v>
      </c>
      <c r="BV64" t="e">
        <f t="shared" ca="1" si="20"/>
        <v>#N/A</v>
      </c>
      <c r="BW64" t="e">
        <f t="shared" ca="1" si="21"/>
        <v>#N/A</v>
      </c>
      <c r="BX64" t="e">
        <f t="shared" ca="1" si="71"/>
        <v>#N/A</v>
      </c>
      <c r="BY64" t="e">
        <f t="shared" si="22"/>
        <v>#N/A</v>
      </c>
      <c r="BZ64" t="e">
        <f t="shared" ca="1" si="72"/>
        <v>#N/A</v>
      </c>
      <c r="CA64" t="e">
        <f t="shared" ca="1" si="73"/>
        <v>#N/A</v>
      </c>
      <c r="CB64" t="e">
        <f t="shared" ca="1" si="132"/>
        <v>#N/A</v>
      </c>
      <c r="CC64" t="e">
        <f t="shared" ca="1" si="133"/>
        <v>#N/A</v>
      </c>
      <c r="CE64" t="e">
        <f t="shared" ca="1" si="74"/>
        <v>#N/A</v>
      </c>
      <c r="CF64" t="e">
        <f t="shared" ca="1" si="75"/>
        <v>#N/A</v>
      </c>
      <c r="CG64" t="e">
        <f t="shared" ca="1" si="107"/>
        <v>#N/A</v>
      </c>
      <c r="CH64" t="e">
        <f t="shared" ca="1" si="76"/>
        <v>#N/A</v>
      </c>
      <c r="CI64" t="e">
        <f t="shared" ca="1" si="77"/>
        <v>#N/A</v>
      </c>
      <c r="CJ64" t="e">
        <f t="shared" ca="1" si="78"/>
        <v>#N/A</v>
      </c>
      <c r="CK64" t="e">
        <f t="shared" ca="1" si="25"/>
        <v>#N/A</v>
      </c>
      <c r="CL64" t="e">
        <f t="shared" ca="1" si="26"/>
        <v>#N/A</v>
      </c>
      <c r="CM64" t="e">
        <f t="shared" ca="1" si="79"/>
        <v>#N/A</v>
      </c>
      <c r="CN64" t="e">
        <f t="shared" si="80"/>
        <v>#N/A</v>
      </c>
      <c r="CO64" t="e">
        <f t="shared" ca="1" si="81"/>
        <v>#N/A</v>
      </c>
      <c r="CP64" t="e">
        <f t="shared" ca="1" si="82"/>
        <v>#N/A</v>
      </c>
      <c r="CQ64" t="e">
        <f t="shared" ca="1" si="134"/>
        <v>#N/A</v>
      </c>
      <c r="CR64" t="e">
        <f t="shared" ca="1" si="135"/>
        <v>#N/A</v>
      </c>
      <c r="CT64" t="e">
        <f t="shared" ca="1" si="83"/>
        <v>#N/A</v>
      </c>
      <c r="CU64" t="e">
        <f t="shared" ca="1" si="84"/>
        <v>#N/A</v>
      </c>
      <c r="CV64" t="e">
        <f t="shared" ca="1" si="108"/>
        <v>#N/A</v>
      </c>
      <c r="CW64" t="e">
        <f t="shared" ca="1" si="85"/>
        <v>#N/A</v>
      </c>
      <c r="CX64" t="e">
        <f t="shared" ca="1" si="86"/>
        <v>#N/A</v>
      </c>
      <c r="CY64" t="e">
        <f t="shared" ca="1" si="87"/>
        <v>#N/A</v>
      </c>
      <c r="CZ64" t="e">
        <f t="shared" ca="1" si="30"/>
        <v>#N/A</v>
      </c>
      <c r="DA64" t="e">
        <f t="shared" ca="1" si="31"/>
        <v>#N/A</v>
      </c>
      <c r="DB64" t="e">
        <f t="shared" ca="1" si="88"/>
        <v>#N/A</v>
      </c>
      <c r="DC64" t="e">
        <f t="shared" si="89"/>
        <v>#N/A</v>
      </c>
      <c r="DD64" t="e">
        <f t="shared" ca="1" si="90"/>
        <v>#N/A</v>
      </c>
      <c r="DE64" t="e">
        <f t="shared" ca="1" si="91"/>
        <v>#N/A</v>
      </c>
      <c r="DF64" t="e">
        <f t="shared" ca="1" si="136"/>
        <v>#N/A</v>
      </c>
      <c r="DG64" t="e">
        <f t="shared" ca="1" si="137"/>
        <v>#N/A</v>
      </c>
      <c r="DI64" t="e">
        <f t="shared" ca="1" si="92"/>
        <v>#N/A</v>
      </c>
      <c r="DJ64" t="e">
        <f t="shared" ca="1" si="93"/>
        <v>#N/A</v>
      </c>
      <c r="DK64" t="e">
        <f t="shared" ca="1" si="109"/>
        <v>#N/A</v>
      </c>
      <c r="DL64" t="e">
        <f t="shared" ca="1" si="94"/>
        <v>#N/A</v>
      </c>
      <c r="DM64" t="e">
        <f t="shared" ca="1" si="95"/>
        <v>#N/A</v>
      </c>
      <c r="DN64" t="e">
        <f t="shared" ca="1" si="96"/>
        <v>#N/A</v>
      </c>
      <c r="DO64" t="e">
        <f t="shared" ca="1" si="35"/>
        <v>#N/A</v>
      </c>
      <c r="DP64" t="e">
        <f t="shared" ca="1" si="36"/>
        <v>#N/A</v>
      </c>
      <c r="DQ64" t="e">
        <f t="shared" ca="1" si="97"/>
        <v>#N/A</v>
      </c>
      <c r="DR64" t="e">
        <f t="shared" si="98"/>
        <v>#N/A</v>
      </c>
      <c r="DS64" t="e">
        <f t="shared" ca="1" si="99"/>
        <v>#N/A</v>
      </c>
      <c r="DT64" t="e">
        <f t="shared" ca="1" si="100"/>
        <v>#N/A</v>
      </c>
      <c r="DU64" t="e">
        <f t="shared" ca="1" si="138"/>
        <v>#N/A</v>
      </c>
      <c r="DV64" t="e">
        <f t="shared" ca="1" si="139"/>
        <v>#N/A</v>
      </c>
    </row>
    <row r="65" spans="17:126" x14ac:dyDescent="0.2">
      <c r="Q65" t="e">
        <f t="shared" ca="1" si="2"/>
        <v>#N/A</v>
      </c>
      <c r="R65">
        <v>0</v>
      </c>
      <c r="S65">
        <f t="shared" si="3"/>
        <v>-0.3</v>
      </c>
      <c r="T65" t="e">
        <f t="shared" ca="1" si="124"/>
        <v>#N/A</v>
      </c>
      <c r="U65" t="e">
        <f t="shared" ca="1" si="125"/>
        <v>#N/A</v>
      </c>
      <c r="V65" t="e">
        <f t="shared" si="126"/>
        <v>#N/A</v>
      </c>
      <c r="W65">
        <f t="shared" ca="1" si="127"/>
        <v>4</v>
      </c>
      <c r="X65" t="e">
        <f t="shared" ca="1" si="110"/>
        <v>#N/A</v>
      </c>
      <c r="Y65" t="e">
        <f t="shared" ca="1" si="111"/>
        <v>#N/A</v>
      </c>
      <c r="Z65" t="e">
        <f t="shared" ca="1" si="112"/>
        <v>#N/A</v>
      </c>
      <c r="AA65" t="e">
        <f t="shared" ca="1" si="43"/>
        <v>#N/A</v>
      </c>
      <c r="AB65" t="e">
        <f t="shared" ca="1" si="113"/>
        <v>#N/A</v>
      </c>
      <c r="AC65" t="e">
        <f t="shared" ca="1" si="114"/>
        <v>#N/A</v>
      </c>
      <c r="AD65" t="e">
        <f t="shared" ca="1" si="115"/>
        <v>#N/A</v>
      </c>
      <c r="AE65" t="e">
        <f t="shared" ca="1" si="116"/>
        <v>#N/A</v>
      </c>
      <c r="AF65" t="e">
        <f t="shared" si="101"/>
        <v>#N/A</v>
      </c>
      <c r="AG65" t="e">
        <f t="shared" ca="1" si="46"/>
        <v>#N/A</v>
      </c>
      <c r="AH65" t="e">
        <f t="shared" ca="1" si="47"/>
        <v>#N/A</v>
      </c>
      <c r="AI65" t="e">
        <f t="shared" ca="1" si="117"/>
        <v>#N/A</v>
      </c>
      <c r="AJ65" t="e">
        <f t="shared" ca="1" si="118"/>
        <v>#N/A</v>
      </c>
      <c r="AL65" t="e">
        <f t="shared" ca="1" si="48"/>
        <v>#N/A</v>
      </c>
      <c r="AM65" t="e">
        <f t="shared" ca="1" si="49"/>
        <v>#N/A</v>
      </c>
      <c r="AN65" t="e">
        <f t="shared" ca="1" si="119"/>
        <v>#N/A</v>
      </c>
      <c r="AO65" t="e">
        <f t="shared" ca="1" si="50"/>
        <v>#N/A</v>
      </c>
      <c r="AP65" t="e">
        <f t="shared" ca="1" si="51"/>
        <v>#N/A</v>
      </c>
      <c r="AQ65" t="e">
        <f t="shared" ca="1" si="120"/>
        <v>#N/A</v>
      </c>
      <c r="AR65" t="e">
        <f t="shared" ca="1" si="121"/>
        <v>#N/A</v>
      </c>
      <c r="AS65" t="e">
        <f t="shared" ca="1" si="122"/>
        <v>#N/A</v>
      </c>
      <c r="AT65" t="e">
        <f t="shared" ca="1" si="123"/>
        <v>#N/A</v>
      </c>
      <c r="AU65" t="e">
        <f t="shared" si="54"/>
        <v>#N/A</v>
      </c>
      <c r="AV65" t="e">
        <f t="shared" ca="1" si="55"/>
        <v>#N/A</v>
      </c>
      <c r="AW65" t="e">
        <f t="shared" ca="1" si="56"/>
        <v>#N/A</v>
      </c>
      <c r="AX65" t="e">
        <f t="shared" ca="1" si="128"/>
        <v>#N/A</v>
      </c>
      <c r="AY65" t="e">
        <f t="shared" ca="1" si="129"/>
        <v>#N/A</v>
      </c>
      <c r="BA65" t="e">
        <f t="shared" ca="1" si="57"/>
        <v>#N/A</v>
      </c>
      <c r="BB65" t="e">
        <f t="shared" ca="1" si="58"/>
        <v>#N/A</v>
      </c>
      <c r="BC65" t="e">
        <f t="shared" ca="1" si="105"/>
        <v>#N/A</v>
      </c>
      <c r="BD65" t="e">
        <f t="shared" ca="1" si="59"/>
        <v>#N/A</v>
      </c>
      <c r="BE65" t="e">
        <f t="shared" ca="1" si="60"/>
        <v>#N/A</v>
      </c>
      <c r="BF65" t="e">
        <f t="shared" ca="1" si="61"/>
        <v>#N/A</v>
      </c>
      <c r="BG65" t="e">
        <f t="shared" ca="1" si="15"/>
        <v>#N/A</v>
      </c>
      <c r="BH65" t="e">
        <f t="shared" ca="1" si="16"/>
        <v>#N/A</v>
      </c>
      <c r="BI65" t="e">
        <f t="shared" ca="1" si="62"/>
        <v>#N/A</v>
      </c>
      <c r="BJ65" t="e">
        <f t="shared" si="63"/>
        <v>#N/A</v>
      </c>
      <c r="BK65" t="e">
        <f t="shared" ca="1" si="64"/>
        <v>#N/A</v>
      </c>
      <c r="BL65" t="e">
        <f t="shared" ca="1" si="65"/>
        <v>#N/A</v>
      </c>
      <c r="BM65" t="e">
        <f t="shared" ca="1" si="130"/>
        <v>#N/A</v>
      </c>
      <c r="BN65" t="e">
        <f t="shared" ca="1" si="131"/>
        <v>#N/A</v>
      </c>
      <c r="BP65" t="e">
        <f t="shared" ca="1" si="66"/>
        <v>#N/A</v>
      </c>
      <c r="BQ65" t="e">
        <f t="shared" ca="1" si="67"/>
        <v>#N/A</v>
      </c>
      <c r="BR65" t="e">
        <f t="shared" ca="1" si="106"/>
        <v>#N/A</v>
      </c>
      <c r="BS65" t="e">
        <f t="shared" ca="1" si="68"/>
        <v>#N/A</v>
      </c>
      <c r="BT65" t="e">
        <f t="shared" ca="1" si="69"/>
        <v>#N/A</v>
      </c>
      <c r="BU65" t="e">
        <f t="shared" ca="1" si="70"/>
        <v>#N/A</v>
      </c>
      <c r="BV65" t="e">
        <f t="shared" ca="1" si="20"/>
        <v>#N/A</v>
      </c>
      <c r="BW65" t="e">
        <f t="shared" ca="1" si="21"/>
        <v>#N/A</v>
      </c>
      <c r="BX65" t="e">
        <f t="shared" ca="1" si="71"/>
        <v>#N/A</v>
      </c>
      <c r="BY65" t="e">
        <f t="shared" si="22"/>
        <v>#N/A</v>
      </c>
      <c r="BZ65" t="e">
        <f t="shared" ca="1" si="72"/>
        <v>#N/A</v>
      </c>
      <c r="CA65" t="e">
        <f t="shared" ca="1" si="73"/>
        <v>#N/A</v>
      </c>
      <c r="CB65" t="e">
        <f t="shared" ca="1" si="132"/>
        <v>#N/A</v>
      </c>
      <c r="CC65" t="e">
        <f t="shared" ca="1" si="133"/>
        <v>#N/A</v>
      </c>
      <c r="CE65" t="e">
        <f t="shared" ca="1" si="74"/>
        <v>#N/A</v>
      </c>
      <c r="CF65" t="e">
        <f t="shared" ca="1" si="75"/>
        <v>#N/A</v>
      </c>
      <c r="CG65" t="e">
        <f t="shared" ca="1" si="107"/>
        <v>#N/A</v>
      </c>
      <c r="CH65" t="e">
        <f t="shared" ca="1" si="76"/>
        <v>#N/A</v>
      </c>
      <c r="CI65" t="e">
        <f t="shared" ca="1" si="77"/>
        <v>#N/A</v>
      </c>
      <c r="CJ65" t="e">
        <f t="shared" ca="1" si="78"/>
        <v>#N/A</v>
      </c>
      <c r="CK65" t="e">
        <f t="shared" ca="1" si="25"/>
        <v>#N/A</v>
      </c>
      <c r="CL65" t="e">
        <f t="shared" ca="1" si="26"/>
        <v>#N/A</v>
      </c>
      <c r="CM65" t="e">
        <f t="shared" ca="1" si="79"/>
        <v>#N/A</v>
      </c>
      <c r="CN65" t="e">
        <f t="shared" si="80"/>
        <v>#N/A</v>
      </c>
      <c r="CO65" t="e">
        <f t="shared" ca="1" si="81"/>
        <v>#N/A</v>
      </c>
      <c r="CP65" t="e">
        <f t="shared" ca="1" si="82"/>
        <v>#N/A</v>
      </c>
      <c r="CQ65" t="e">
        <f t="shared" ca="1" si="134"/>
        <v>#N/A</v>
      </c>
      <c r="CR65" t="e">
        <f t="shared" ca="1" si="135"/>
        <v>#N/A</v>
      </c>
      <c r="CT65" t="e">
        <f t="shared" ca="1" si="83"/>
        <v>#N/A</v>
      </c>
      <c r="CU65" t="e">
        <f t="shared" ca="1" si="84"/>
        <v>#N/A</v>
      </c>
      <c r="CV65" t="e">
        <f t="shared" ca="1" si="108"/>
        <v>#N/A</v>
      </c>
      <c r="CW65" t="e">
        <f t="shared" ca="1" si="85"/>
        <v>#N/A</v>
      </c>
      <c r="CX65" t="e">
        <f t="shared" ca="1" si="86"/>
        <v>#N/A</v>
      </c>
      <c r="CY65" t="e">
        <f t="shared" ca="1" si="87"/>
        <v>#N/A</v>
      </c>
      <c r="CZ65" t="e">
        <f t="shared" ca="1" si="30"/>
        <v>#N/A</v>
      </c>
      <c r="DA65" t="e">
        <f t="shared" ca="1" si="31"/>
        <v>#N/A</v>
      </c>
      <c r="DB65" t="e">
        <f t="shared" ca="1" si="88"/>
        <v>#N/A</v>
      </c>
      <c r="DC65" t="e">
        <f t="shared" si="89"/>
        <v>#N/A</v>
      </c>
      <c r="DD65" t="e">
        <f t="shared" ca="1" si="90"/>
        <v>#N/A</v>
      </c>
      <c r="DE65" t="e">
        <f t="shared" ca="1" si="91"/>
        <v>#N/A</v>
      </c>
      <c r="DF65" t="e">
        <f t="shared" ca="1" si="136"/>
        <v>#N/A</v>
      </c>
      <c r="DG65" t="e">
        <f t="shared" ca="1" si="137"/>
        <v>#N/A</v>
      </c>
      <c r="DI65" t="e">
        <f t="shared" ca="1" si="92"/>
        <v>#N/A</v>
      </c>
      <c r="DJ65" t="e">
        <f t="shared" ca="1" si="93"/>
        <v>#N/A</v>
      </c>
      <c r="DK65" t="e">
        <f t="shared" ca="1" si="109"/>
        <v>#N/A</v>
      </c>
      <c r="DL65" t="e">
        <f t="shared" ca="1" si="94"/>
        <v>#N/A</v>
      </c>
      <c r="DM65" t="e">
        <f t="shared" ca="1" si="95"/>
        <v>#N/A</v>
      </c>
      <c r="DN65" t="e">
        <f t="shared" ca="1" si="96"/>
        <v>#N/A</v>
      </c>
      <c r="DO65" t="e">
        <f t="shared" ca="1" si="35"/>
        <v>#N/A</v>
      </c>
      <c r="DP65" t="e">
        <f t="shared" ca="1" si="36"/>
        <v>#N/A</v>
      </c>
      <c r="DQ65" t="e">
        <f t="shared" ca="1" si="97"/>
        <v>#N/A</v>
      </c>
      <c r="DR65" t="e">
        <f t="shared" si="98"/>
        <v>#N/A</v>
      </c>
      <c r="DS65" t="e">
        <f t="shared" ca="1" si="99"/>
        <v>#N/A</v>
      </c>
      <c r="DT65" t="e">
        <f t="shared" ca="1" si="100"/>
        <v>#N/A</v>
      </c>
      <c r="DU65" t="e">
        <f t="shared" ca="1" si="138"/>
        <v>#N/A</v>
      </c>
      <c r="DV65" t="e">
        <f t="shared" ca="1" si="139"/>
        <v>#N/A</v>
      </c>
    </row>
    <row r="66" spans="17:126" x14ac:dyDescent="0.2">
      <c r="Q66" t="e">
        <f t="shared" ca="1" si="2"/>
        <v>#N/A</v>
      </c>
      <c r="R66">
        <v>0</v>
      </c>
      <c r="S66">
        <f t="shared" si="3"/>
        <v>0</v>
      </c>
      <c r="T66" t="e">
        <f t="shared" ca="1" si="124"/>
        <v>#N/A</v>
      </c>
      <c r="U66" t="e">
        <f t="shared" ca="1" si="125"/>
        <v>#N/A</v>
      </c>
      <c r="V66" t="e">
        <f t="shared" si="126"/>
        <v>#N/A</v>
      </c>
      <c r="W66">
        <f t="shared" ca="1" si="127"/>
        <v>5</v>
      </c>
      <c r="X66" t="e">
        <f t="shared" ca="1" si="110"/>
        <v>#N/A</v>
      </c>
      <c r="Y66" t="e">
        <f t="shared" ca="1" si="111"/>
        <v>#N/A</v>
      </c>
      <c r="Z66" t="e">
        <f t="shared" ca="1" si="112"/>
        <v>#N/A</v>
      </c>
      <c r="AA66" t="e">
        <f t="shared" ca="1" si="43"/>
        <v>#N/A</v>
      </c>
      <c r="AB66" t="e">
        <f t="shared" ca="1" si="113"/>
        <v>#N/A</v>
      </c>
      <c r="AC66" t="e">
        <f t="shared" ca="1" si="114"/>
        <v>#N/A</v>
      </c>
      <c r="AD66" t="e">
        <f t="shared" ca="1" si="115"/>
        <v>#N/A</v>
      </c>
      <c r="AE66" t="e">
        <f t="shared" ca="1" si="116"/>
        <v>#N/A</v>
      </c>
      <c r="AF66" t="e">
        <f t="shared" si="101"/>
        <v>#N/A</v>
      </c>
      <c r="AG66" t="e">
        <f t="shared" ca="1" si="46"/>
        <v>#N/A</v>
      </c>
      <c r="AH66" t="e">
        <f t="shared" ca="1" si="47"/>
        <v>#N/A</v>
      </c>
      <c r="AI66" t="e">
        <f t="shared" ca="1" si="117"/>
        <v>#N/A</v>
      </c>
      <c r="AJ66" t="e">
        <f t="shared" ca="1" si="118"/>
        <v>#N/A</v>
      </c>
      <c r="AL66" t="e">
        <f t="shared" ca="1" si="48"/>
        <v>#N/A</v>
      </c>
      <c r="AM66" t="e">
        <f t="shared" ca="1" si="49"/>
        <v>#N/A</v>
      </c>
      <c r="AN66" t="e">
        <f t="shared" ca="1" si="119"/>
        <v>#N/A</v>
      </c>
      <c r="AO66" t="e">
        <f t="shared" ca="1" si="50"/>
        <v>#N/A</v>
      </c>
      <c r="AP66" t="e">
        <f t="shared" ca="1" si="51"/>
        <v>#N/A</v>
      </c>
      <c r="AQ66" t="e">
        <f t="shared" ca="1" si="120"/>
        <v>#N/A</v>
      </c>
      <c r="AR66" t="e">
        <f t="shared" ca="1" si="121"/>
        <v>#N/A</v>
      </c>
      <c r="AS66" t="e">
        <f t="shared" ca="1" si="122"/>
        <v>#N/A</v>
      </c>
      <c r="AT66" t="e">
        <f t="shared" ca="1" si="123"/>
        <v>#N/A</v>
      </c>
      <c r="AU66" t="e">
        <f t="shared" si="54"/>
        <v>#N/A</v>
      </c>
      <c r="AV66" t="e">
        <f t="shared" ca="1" si="55"/>
        <v>#N/A</v>
      </c>
      <c r="AW66" t="e">
        <f t="shared" ca="1" si="56"/>
        <v>#N/A</v>
      </c>
      <c r="AX66" t="e">
        <f t="shared" ca="1" si="128"/>
        <v>#N/A</v>
      </c>
      <c r="AY66" t="e">
        <f t="shared" ca="1" si="129"/>
        <v>#N/A</v>
      </c>
      <c r="BA66" t="e">
        <f t="shared" ca="1" si="57"/>
        <v>#N/A</v>
      </c>
      <c r="BB66" t="e">
        <f t="shared" ca="1" si="58"/>
        <v>#N/A</v>
      </c>
      <c r="BC66" t="e">
        <f t="shared" ca="1" si="105"/>
        <v>#N/A</v>
      </c>
      <c r="BD66" t="e">
        <f t="shared" ca="1" si="59"/>
        <v>#N/A</v>
      </c>
      <c r="BE66" t="e">
        <f t="shared" ca="1" si="60"/>
        <v>#N/A</v>
      </c>
      <c r="BF66" t="e">
        <f t="shared" ca="1" si="61"/>
        <v>#N/A</v>
      </c>
      <c r="BG66" t="e">
        <f t="shared" ca="1" si="15"/>
        <v>#N/A</v>
      </c>
      <c r="BH66" t="e">
        <f t="shared" ca="1" si="16"/>
        <v>#N/A</v>
      </c>
      <c r="BI66" t="e">
        <f t="shared" ca="1" si="62"/>
        <v>#N/A</v>
      </c>
      <c r="BJ66" t="e">
        <f t="shared" si="63"/>
        <v>#N/A</v>
      </c>
      <c r="BK66" t="e">
        <f t="shared" ca="1" si="64"/>
        <v>#N/A</v>
      </c>
      <c r="BL66" t="e">
        <f t="shared" ca="1" si="65"/>
        <v>#N/A</v>
      </c>
      <c r="BM66" t="e">
        <f t="shared" ca="1" si="130"/>
        <v>#N/A</v>
      </c>
      <c r="BN66" t="e">
        <f t="shared" ca="1" si="131"/>
        <v>#N/A</v>
      </c>
      <c r="BP66" t="e">
        <f t="shared" ca="1" si="66"/>
        <v>#N/A</v>
      </c>
      <c r="BQ66" t="e">
        <f t="shared" ca="1" si="67"/>
        <v>#N/A</v>
      </c>
      <c r="BR66" t="e">
        <f t="shared" ca="1" si="106"/>
        <v>#N/A</v>
      </c>
      <c r="BS66" t="e">
        <f t="shared" ca="1" si="68"/>
        <v>#N/A</v>
      </c>
      <c r="BT66" t="e">
        <f t="shared" ca="1" si="69"/>
        <v>#N/A</v>
      </c>
      <c r="BU66" t="e">
        <f t="shared" ca="1" si="70"/>
        <v>#N/A</v>
      </c>
      <c r="BV66" t="e">
        <f t="shared" ca="1" si="20"/>
        <v>#N/A</v>
      </c>
      <c r="BW66" t="e">
        <f t="shared" ca="1" si="21"/>
        <v>#N/A</v>
      </c>
      <c r="BX66" t="e">
        <f t="shared" ca="1" si="71"/>
        <v>#N/A</v>
      </c>
      <c r="BY66" t="e">
        <f t="shared" si="22"/>
        <v>#N/A</v>
      </c>
      <c r="BZ66" t="e">
        <f t="shared" ca="1" si="72"/>
        <v>#N/A</v>
      </c>
      <c r="CA66" t="e">
        <f t="shared" ca="1" si="73"/>
        <v>#N/A</v>
      </c>
      <c r="CB66" t="e">
        <f t="shared" ca="1" si="132"/>
        <v>#N/A</v>
      </c>
      <c r="CC66" t="e">
        <f t="shared" ca="1" si="133"/>
        <v>#N/A</v>
      </c>
      <c r="CE66" t="e">
        <f t="shared" ca="1" si="74"/>
        <v>#N/A</v>
      </c>
      <c r="CF66" t="e">
        <f t="shared" ca="1" si="75"/>
        <v>#N/A</v>
      </c>
      <c r="CG66" t="e">
        <f t="shared" ca="1" si="107"/>
        <v>#N/A</v>
      </c>
      <c r="CH66" t="e">
        <f t="shared" ca="1" si="76"/>
        <v>#N/A</v>
      </c>
      <c r="CI66" t="e">
        <f t="shared" ca="1" si="77"/>
        <v>#N/A</v>
      </c>
      <c r="CJ66" t="e">
        <f t="shared" ca="1" si="78"/>
        <v>#N/A</v>
      </c>
      <c r="CK66" t="e">
        <f t="shared" ca="1" si="25"/>
        <v>#N/A</v>
      </c>
      <c r="CL66" t="e">
        <f t="shared" ca="1" si="26"/>
        <v>#N/A</v>
      </c>
      <c r="CM66" t="e">
        <f t="shared" ca="1" si="79"/>
        <v>#N/A</v>
      </c>
      <c r="CN66" t="e">
        <f t="shared" si="80"/>
        <v>#N/A</v>
      </c>
      <c r="CO66" t="e">
        <f t="shared" ca="1" si="81"/>
        <v>#N/A</v>
      </c>
      <c r="CP66" t="e">
        <f t="shared" ca="1" si="82"/>
        <v>#N/A</v>
      </c>
      <c r="CQ66" t="e">
        <f t="shared" ca="1" si="134"/>
        <v>#N/A</v>
      </c>
      <c r="CR66" t="e">
        <f t="shared" ca="1" si="135"/>
        <v>#N/A</v>
      </c>
      <c r="CT66" t="e">
        <f t="shared" ca="1" si="83"/>
        <v>#N/A</v>
      </c>
      <c r="CU66" t="e">
        <f t="shared" ca="1" si="84"/>
        <v>#N/A</v>
      </c>
      <c r="CV66" t="e">
        <f t="shared" ca="1" si="108"/>
        <v>#N/A</v>
      </c>
      <c r="CW66" t="e">
        <f t="shared" ca="1" si="85"/>
        <v>#N/A</v>
      </c>
      <c r="CX66" t="e">
        <f t="shared" ca="1" si="86"/>
        <v>#N/A</v>
      </c>
      <c r="CY66" t="e">
        <f t="shared" ca="1" si="87"/>
        <v>#N/A</v>
      </c>
      <c r="CZ66" t="e">
        <f t="shared" ca="1" si="30"/>
        <v>#N/A</v>
      </c>
      <c r="DA66" t="e">
        <f t="shared" ca="1" si="31"/>
        <v>#N/A</v>
      </c>
      <c r="DB66" t="e">
        <f t="shared" ca="1" si="88"/>
        <v>#N/A</v>
      </c>
      <c r="DC66" t="e">
        <f t="shared" si="89"/>
        <v>#N/A</v>
      </c>
      <c r="DD66" t="e">
        <f t="shared" ca="1" si="90"/>
        <v>#N/A</v>
      </c>
      <c r="DE66" t="e">
        <f t="shared" ca="1" si="91"/>
        <v>#N/A</v>
      </c>
      <c r="DF66" t="e">
        <f t="shared" ca="1" si="136"/>
        <v>#N/A</v>
      </c>
      <c r="DG66" t="e">
        <f t="shared" ca="1" si="137"/>
        <v>#N/A</v>
      </c>
      <c r="DI66" t="e">
        <f t="shared" ca="1" si="92"/>
        <v>#N/A</v>
      </c>
      <c r="DJ66" t="e">
        <f t="shared" ca="1" si="93"/>
        <v>#N/A</v>
      </c>
      <c r="DK66" t="e">
        <f t="shared" ca="1" si="109"/>
        <v>#N/A</v>
      </c>
      <c r="DL66" t="e">
        <f t="shared" ca="1" si="94"/>
        <v>#N/A</v>
      </c>
      <c r="DM66" t="e">
        <f t="shared" ca="1" si="95"/>
        <v>#N/A</v>
      </c>
      <c r="DN66" t="e">
        <f t="shared" ca="1" si="96"/>
        <v>#N/A</v>
      </c>
      <c r="DO66" t="e">
        <f t="shared" ca="1" si="35"/>
        <v>#N/A</v>
      </c>
      <c r="DP66" t="e">
        <f t="shared" ca="1" si="36"/>
        <v>#N/A</v>
      </c>
      <c r="DQ66" t="e">
        <f t="shared" ca="1" si="97"/>
        <v>#N/A</v>
      </c>
      <c r="DR66" t="e">
        <f t="shared" si="98"/>
        <v>#N/A</v>
      </c>
      <c r="DS66" t="e">
        <f t="shared" ca="1" si="99"/>
        <v>#N/A</v>
      </c>
      <c r="DT66" t="e">
        <f t="shared" ca="1" si="100"/>
        <v>#N/A</v>
      </c>
      <c r="DU66" t="e">
        <f t="shared" ca="1" si="138"/>
        <v>#N/A</v>
      </c>
      <c r="DV66" t="e">
        <f t="shared" ca="1" si="139"/>
        <v>#N/A</v>
      </c>
    </row>
    <row r="67" spans="17:126" x14ac:dyDescent="0.2">
      <c r="Q67" t="e">
        <f t="shared" ca="1" si="2"/>
        <v>#N/A</v>
      </c>
      <c r="R67">
        <v>0</v>
      </c>
      <c r="S67">
        <f t="shared" si="3"/>
        <v>0</v>
      </c>
      <c r="T67" t="e">
        <f t="shared" ca="1" si="124"/>
        <v>#N/A</v>
      </c>
      <c r="U67" t="e">
        <f t="shared" ca="1" si="125"/>
        <v>#N/A</v>
      </c>
      <c r="V67" t="e">
        <f t="shared" si="126"/>
        <v>#N/A</v>
      </c>
      <c r="W67">
        <f t="shared" ca="1" si="127"/>
        <v>3</v>
      </c>
      <c r="X67" t="e">
        <f t="shared" ca="1" si="110"/>
        <v>#N/A</v>
      </c>
      <c r="Y67" t="e">
        <f t="shared" ca="1" si="111"/>
        <v>#N/A</v>
      </c>
      <c r="Z67" t="e">
        <f t="shared" ca="1" si="112"/>
        <v>#N/A</v>
      </c>
      <c r="AA67" t="e">
        <f t="shared" ca="1" si="43"/>
        <v>#N/A</v>
      </c>
      <c r="AB67" t="e">
        <f t="shared" ca="1" si="113"/>
        <v>#N/A</v>
      </c>
      <c r="AC67" t="e">
        <f t="shared" ca="1" si="114"/>
        <v>#N/A</v>
      </c>
      <c r="AD67" t="e">
        <f t="shared" ca="1" si="115"/>
        <v>#N/A</v>
      </c>
      <c r="AE67" t="e">
        <f t="shared" ca="1" si="116"/>
        <v>#N/A</v>
      </c>
      <c r="AF67" t="e">
        <f t="shared" si="101"/>
        <v>#N/A</v>
      </c>
      <c r="AG67" t="e">
        <f t="shared" ca="1" si="46"/>
        <v>#N/A</v>
      </c>
      <c r="AH67" t="e">
        <f t="shared" ca="1" si="47"/>
        <v>#N/A</v>
      </c>
      <c r="AI67" t="e">
        <f t="shared" ca="1" si="117"/>
        <v>#N/A</v>
      </c>
      <c r="AJ67" t="e">
        <f t="shared" ca="1" si="118"/>
        <v>#N/A</v>
      </c>
      <c r="AL67" t="e">
        <f t="shared" ca="1" si="48"/>
        <v>#N/A</v>
      </c>
      <c r="AM67" t="e">
        <f t="shared" ca="1" si="49"/>
        <v>#N/A</v>
      </c>
      <c r="AN67" t="e">
        <f t="shared" ca="1" si="119"/>
        <v>#N/A</v>
      </c>
      <c r="AO67" t="e">
        <f t="shared" ca="1" si="50"/>
        <v>#N/A</v>
      </c>
      <c r="AP67" t="e">
        <f t="shared" ca="1" si="51"/>
        <v>#N/A</v>
      </c>
      <c r="AQ67" t="e">
        <f t="shared" ca="1" si="120"/>
        <v>#N/A</v>
      </c>
      <c r="AR67" t="e">
        <f t="shared" ca="1" si="121"/>
        <v>#N/A</v>
      </c>
      <c r="AS67" t="e">
        <f t="shared" ca="1" si="122"/>
        <v>#N/A</v>
      </c>
      <c r="AT67" t="e">
        <f t="shared" ca="1" si="123"/>
        <v>#N/A</v>
      </c>
      <c r="AU67" t="e">
        <f t="shared" si="54"/>
        <v>#N/A</v>
      </c>
      <c r="AV67" t="e">
        <f t="shared" ca="1" si="55"/>
        <v>#N/A</v>
      </c>
      <c r="AW67" t="e">
        <f t="shared" ca="1" si="56"/>
        <v>#N/A</v>
      </c>
      <c r="AX67" t="e">
        <f t="shared" ca="1" si="128"/>
        <v>#N/A</v>
      </c>
      <c r="AY67" t="e">
        <f t="shared" ca="1" si="129"/>
        <v>#N/A</v>
      </c>
      <c r="BA67" t="e">
        <f t="shared" ca="1" si="57"/>
        <v>#N/A</v>
      </c>
      <c r="BB67" t="e">
        <f t="shared" ca="1" si="58"/>
        <v>#N/A</v>
      </c>
      <c r="BC67" t="e">
        <f t="shared" ca="1" si="105"/>
        <v>#N/A</v>
      </c>
      <c r="BD67" t="e">
        <f t="shared" ca="1" si="59"/>
        <v>#N/A</v>
      </c>
      <c r="BE67" t="e">
        <f t="shared" ca="1" si="60"/>
        <v>#N/A</v>
      </c>
      <c r="BF67" t="e">
        <f t="shared" ca="1" si="61"/>
        <v>#N/A</v>
      </c>
      <c r="BG67" t="e">
        <f t="shared" ca="1" si="15"/>
        <v>#N/A</v>
      </c>
      <c r="BH67" t="e">
        <f t="shared" ca="1" si="16"/>
        <v>#N/A</v>
      </c>
      <c r="BI67" t="e">
        <f t="shared" ca="1" si="62"/>
        <v>#N/A</v>
      </c>
      <c r="BJ67" t="e">
        <f t="shared" si="63"/>
        <v>#N/A</v>
      </c>
      <c r="BK67" t="e">
        <f t="shared" ca="1" si="64"/>
        <v>#N/A</v>
      </c>
      <c r="BL67" t="e">
        <f t="shared" ca="1" si="65"/>
        <v>#N/A</v>
      </c>
      <c r="BM67" t="e">
        <f t="shared" ca="1" si="130"/>
        <v>#N/A</v>
      </c>
      <c r="BN67" t="e">
        <f t="shared" ca="1" si="131"/>
        <v>#N/A</v>
      </c>
      <c r="BP67" t="e">
        <f t="shared" ca="1" si="66"/>
        <v>#N/A</v>
      </c>
      <c r="BQ67" t="e">
        <f t="shared" ca="1" si="67"/>
        <v>#N/A</v>
      </c>
      <c r="BR67" t="e">
        <f t="shared" ca="1" si="106"/>
        <v>#N/A</v>
      </c>
      <c r="BS67" t="e">
        <f t="shared" ca="1" si="68"/>
        <v>#N/A</v>
      </c>
      <c r="BT67" t="e">
        <f t="shared" ca="1" si="69"/>
        <v>#N/A</v>
      </c>
      <c r="BU67" t="e">
        <f t="shared" ca="1" si="70"/>
        <v>#N/A</v>
      </c>
      <c r="BV67" t="e">
        <f t="shared" ca="1" si="20"/>
        <v>#N/A</v>
      </c>
      <c r="BW67" t="e">
        <f t="shared" ca="1" si="21"/>
        <v>#N/A</v>
      </c>
      <c r="BX67" t="e">
        <f t="shared" ca="1" si="71"/>
        <v>#N/A</v>
      </c>
      <c r="BY67" t="e">
        <f t="shared" si="22"/>
        <v>#N/A</v>
      </c>
      <c r="BZ67" t="e">
        <f t="shared" ca="1" si="72"/>
        <v>#N/A</v>
      </c>
      <c r="CA67" t="e">
        <f t="shared" ca="1" si="73"/>
        <v>#N/A</v>
      </c>
      <c r="CB67" t="e">
        <f t="shared" ca="1" si="132"/>
        <v>#N/A</v>
      </c>
      <c r="CC67" t="e">
        <f t="shared" ca="1" si="133"/>
        <v>#N/A</v>
      </c>
      <c r="CE67" t="e">
        <f t="shared" ca="1" si="74"/>
        <v>#N/A</v>
      </c>
      <c r="CF67" t="e">
        <f t="shared" ca="1" si="75"/>
        <v>#N/A</v>
      </c>
      <c r="CG67" t="e">
        <f t="shared" ca="1" si="107"/>
        <v>#N/A</v>
      </c>
      <c r="CH67" t="e">
        <f t="shared" ca="1" si="76"/>
        <v>#N/A</v>
      </c>
      <c r="CI67" t="e">
        <f t="shared" ca="1" si="77"/>
        <v>#N/A</v>
      </c>
      <c r="CJ67" t="e">
        <f t="shared" ca="1" si="78"/>
        <v>#N/A</v>
      </c>
      <c r="CK67" t="e">
        <f t="shared" ca="1" si="25"/>
        <v>#N/A</v>
      </c>
      <c r="CL67" t="e">
        <f t="shared" ca="1" si="26"/>
        <v>#N/A</v>
      </c>
      <c r="CM67" t="e">
        <f t="shared" ca="1" si="79"/>
        <v>#N/A</v>
      </c>
      <c r="CN67" t="e">
        <f t="shared" si="80"/>
        <v>#N/A</v>
      </c>
      <c r="CO67" t="e">
        <f t="shared" ca="1" si="81"/>
        <v>#N/A</v>
      </c>
      <c r="CP67" t="e">
        <f t="shared" ca="1" si="82"/>
        <v>#N/A</v>
      </c>
      <c r="CQ67" t="e">
        <f t="shared" ca="1" si="134"/>
        <v>#N/A</v>
      </c>
      <c r="CR67" t="e">
        <f t="shared" ca="1" si="135"/>
        <v>#N/A</v>
      </c>
      <c r="CT67" t="e">
        <f t="shared" ca="1" si="83"/>
        <v>#N/A</v>
      </c>
      <c r="CU67" t="e">
        <f t="shared" ca="1" si="84"/>
        <v>#N/A</v>
      </c>
      <c r="CV67" t="e">
        <f t="shared" ca="1" si="108"/>
        <v>#N/A</v>
      </c>
      <c r="CW67" t="e">
        <f t="shared" ca="1" si="85"/>
        <v>#N/A</v>
      </c>
      <c r="CX67" t="e">
        <f t="shared" ca="1" si="86"/>
        <v>#N/A</v>
      </c>
      <c r="CY67" t="e">
        <f t="shared" ca="1" si="87"/>
        <v>#N/A</v>
      </c>
      <c r="CZ67" t="e">
        <f t="shared" ca="1" si="30"/>
        <v>#N/A</v>
      </c>
      <c r="DA67" t="e">
        <f t="shared" ca="1" si="31"/>
        <v>#N/A</v>
      </c>
      <c r="DB67" t="e">
        <f t="shared" ca="1" si="88"/>
        <v>#N/A</v>
      </c>
      <c r="DC67" t="e">
        <f t="shared" si="89"/>
        <v>#N/A</v>
      </c>
      <c r="DD67" t="e">
        <f t="shared" ca="1" si="90"/>
        <v>#N/A</v>
      </c>
      <c r="DE67" t="e">
        <f t="shared" ca="1" si="91"/>
        <v>#N/A</v>
      </c>
      <c r="DF67" t="e">
        <f t="shared" ca="1" si="136"/>
        <v>#N/A</v>
      </c>
      <c r="DG67" t="e">
        <f t="shared" ca="1" si="137"/>
        <v>#N/A</v>
      </c>
      <c r="DI67" t="e">
        <f t="shared" ca="1" si="92"/>
        <v>#N/A</v>
      </c>
      <c r="DJ67" t="e">
        <f t="shared" ca="1" si="93"/>
        <v>#N/A</v>
      </c>
      <c r="DK67" t="e">
        <f t="shared" ca="1" si="109"/>
        <v>#N/A</v>
      </c>
      <c r="DL67" t="e">
        <f t="shared" ca="1" si="94"/>
        <v>#N/A</v>
      </c>
      <c r="DM67" t="e">
        <f t="shared" ca="1" si="95"/>
        <v>#N/A</v>
      </c>
      <c r="DN67" t="e">
        <f t="shared" ca="1" si="96"/>
        <v>#N/A</v>
      </c>
      <c r="DO67" t="e">
        <f t="shared" ca="1" si="35"/>
        <v>#N/A</v>
      </c>
      <c r="DP67" t="e">
        <f t="shared" ca="1" si="36"/>
        <v>#N/A</v>
      </c>
      <c r="DQ67" t="e">
        <f t="shared" ca="1" si="97"/>
        <v>#N/A</v>
      </c>
      <c r="DR67" t="e">
        <f t="shared" si="98"/>
        <v>#N/A</v>
      </c>
      <c r="DS67" t="e">
        <f t="shared" ca="1" si="99"/>
        <v>#N/A</v>
      </c>
      <c r="DT67" t="e">
        <f t="shared" ca="1" si="100"/>
        <v>#N/A</v>
      </c>
      <c r="DU67" t="e">
        <f t="shared" ca="1" si="138"/>
        <v>#N/A</v>
      </c>
      <c r="DV67" t="e">
        <f t="shared" ca="1" si="139"/>
        <v>#N/A</v>
      </c>
    </row>
    <row r="68" spans="17:126" x14ac:dyDescent="0.2">
      <c r="Q68" t="e">
        <f t="shared" ca="1" si="2"/>
        <v>#N/A</v>
      </c>
      <c r="R68">
        <v>0</v>
      </c>
      <c r="S68">
        <f t="shared" si="3"/>
        <v>-0.3</v>
      </c>
      <c r="T68" t="e">
        <f t="shared" ca="1" si="124"/>
        <v>#N/A</v>
      </c>
      <c r="U68" t="e">
        <f t="shared" ca="1" si="125"/>
        <v>#N/A</v>
      </c>
      <c r="V68" t="e">
        <f t="shared" si="126"/>
        <v>#N/A</v>
      </c>
      <c r="W68">
        <f t="shared" ca="1" si="127"/>
        <v>4</v>
      </c>
      <c r="X68" t="e">
        <f t="shared" ca="1" si="110"/>
        <v>#N/A</v>
      </c>
      <c r="Y68" t="e">
        <f t="shared" ca="1" si="111"/>
        <v>#N/A</v>
      </c>
      <c r="Z68" t="e">
        <f t="shared" ca="1" si="112"/>
        <v>#N/A</v>
      </c>
      <c r="AA68" t="e">
        <f t="shared" ca="1" si="43"/>
        <v>#N/A</v>
      </c>
      <c r="AB68" t="e">
        <f t="shared" ca="1" si="113"/>
        <v>#N/A</v>
      </c>
      <c r="AC68" t="e">
        <f t="shared" ca="1" si="114"/>
        <v>#N/A</v>
      </c>
      <c r="AD68" t="e">
        <f t="shared" ca="1" si="115"/>
        <v>#N/A</v>
      </c>
      <c r="AE68" t="e">
        <f t="shared" ca="1" si="116"/>
        <v>#N/A</v>
      </c>
      <c r="AF68" t="e">
        <f t="shared" si="101"/>
        <v>#N/A</v>
      </c>
      <c r="AG68" t="e">
        <f t="shared" ca="1" si="46"/>
        <v>#N/A</v>
      </c>
      <c r="AH68" t="e">
        <f t="shared" ca="1" si="47"/>
        <v>#N/A</v>
      </c>
      <c r="AI68" t="e">
        <f t="shared" ca="1" si="117"/>
        <v>#N/A</v>
      </c>
      <c r="AJ68" t="e">
        <f t="shared" ca="1" si="118"/>
        <v>#N/A</v>
      </c>
      <c r="AL68" t="e">
        <f t="shared" ca="1" si="48"/>
        <v>#N/A</v>
      </c>
      <c r="AM68" t="e">
        <f t="shared" ca="1" si="49"/>
        <v>#N/A</v>
      </c>
      <c r="AN68" t="e">
        <f t="shared" ca="1" si="119"/>
        <v>#N/A</v>
      </c>
      <c r="AO68" t="e">
        <f t="shared" ca="1" si="50"/>
        <v>#N/A</v>
      </c>
      <c r="AP68" t="e">
        <f t="shared" ca="1" si="51"/>
        <v>#N/A</v>
      </c>
      <c r="AQ68" t="e">
        <f t="shared" ca="1" si="120"/>
        <v>#N/A</v>
      </c>
      <c r="AR68" t="e">
        <f t="shared" ca="1" si="121"/>
        <v>#N/A</v>
      </c>
      <c r="AS68" t="e">
        <f t="shared" ca="1" si="122"/>
        <v>#N/A</v>
      </c>
      <c r="AT68" t="e">
        <f t="shared" ca="1" si="123"/>
        <v>#N/A</v>
      </c>
      <c r="AU68" t="e">
        <f t="shared" si="54"/>
        <v>#N/A</v>
      </c>
      <c r="AV68" t="e">
        <f t="shared" ca="1" si="55"/>
        <v>#N/A</v>
      </c>
      <c r="AW68" t="e">
        <f t="shared" ca="1" si="56"/>
        <v>#N/A</v>
      </c>
      <c r="AX68" t="e">
        <f t="shared" ca="1" si="128"/>
        <v>#N/A</v>
      </c>
      <c r="AY68" t="e">
        <f t="shared" ca="1" si="129"/>
        <v>#N/A</v>
      </c>
      <c r="BA68" t="e">
        <f t="shared" ca="1" si="57"/>
        <v>#N/A</v>
      </c>
      <c r="BB68" t="e">
        <f t="shared" ca="1" si="58"/>
        <v>#N/A</v>
      </c>
      <c r="BC68" t="e">
        <f t="shared" ca="1" si="105"/>
        <v>#N/A</v>
      </c>
      <c r="BD68" t="e">
        <f t="shared" ca="1" si="59"/>
        <v>#N/A</v>
      </c>
      <c r="BE68" t="e">
        <f t="shared" ca="1" si="60"/>
        <v>#N/A</v>
      </c>
      <c r="BF68" t="e">
        <f t="shared" ca="1" si="61"/>
        <v>#N/A</v>
      </c>
      <c r="BG68" t="e">
        <f t="shared" ca="1" si="15"/>
        <v>#N/A</v>
      </c>
      <c r="BH68" t="e">
        <f t="shared" ca="1" si="16"/>
        <v>#N/A</v>
      </c>
      <c r="BI68" t="e">
        <f t="shared" ca="1" si="62"/>
        <v>#N/A</v>
      </c>
      <c r="BJ68" t="e">
        <f t="shared" si="63"/>
        <v>#N/A</v>
      </c>
      <c r="BK68" t="e">
        <f t="shared" ca="1" si="64"/>
        <v>#N/A</v>
      </c>
      <c r="BL68" t="e">
        <f t="shared" ca="1" si="65"/>
        <v>#N/A</v>
      </c>
      <c r="BM68" t="e">
        <f t="shared" ca="1" si="130"/>
        <v>#N/A</v>
      </c>
      <c r="BN68" t="e">
        <f t="shared" ca="1" si="131"/>
        <v>#N/A</v>
      </c>
      <c r="BP68" t="e">
        <f t="shared" ca="1" si="66"/>
        <v>#N/A</v>
      </c>
      <c r="BQ68" t="e">
        <f t="shared" ca="1" si="67"/>
        <v>#N/A</v>
      </c>
      <c r="BR68" t="e">
        <f t="shared" ca="1" si="106"/>
        <v>#N/A</v>
      </c>
      <c r="BS68" t="e">
        <f t="shared" ca="1" si="68"/>
        <v>#N/A</v>
      </c>
      <c r="BT68" t="e">
        <f t="shared" ca="1" si="69"/>
        <v>#N/A</v>
      </c>
      <c r="BU68" t="e">
        <f t="shared" ca="1" si="70"/>
        <v>#N/A</v>
      </c>
      <c r="BV68" t="e">
        <f t="shared" ca="1" si="20"/>
        <v>#N/A</v>
      </c>
      <c r="BW68" t="e">
        <f t="shared" ca="1" si="21"/>
        <v>#N/A</v>
      </c>
      <c r="BX68" t="e">
        <f t="shared" ca="1" si="71"/>
        <v>#N/A</v>
      </c>
      <c r="BY68" t="e">
        <f t="shared" si="22"/>
        <v>#N/A</v>
      </c>
      <c r="BZ68" t="e">
        <f t="shared" ca="1" si="72"/>
        <v>#N/A</v>
      </c>
      <c r="CA68" t="e">
        <f t="shared" ca="1" si="73"/>
        <v>#N/A</v>
      </c>
      <c r="CB68" t="e">
        <f t="shared" ca="1" si="132"/>
        <v>#N/A</v>
      </c>
      <c r="CC68" t="e">
        <f t="shared" ca="1" si="133"/>
        <v>#N/A</v>
      </c>
      <c r="CE68" t="e">
        <f t="shared" ca="1" si="74"/>
        <v>#N/A</v>
      </c>
      <c r="CF68" t="e">
        <f t="shared" ca="1" si="75"/>
        <v>#N/A</v>
      </c>
      <c r="CG68" t="e">
        <f t="shared" ca="1" si="107"/>
        <v>#N/A</v>
      </c>
      <c r="CH68" t="e">
        <f t="shared" ca="1" si="76"/>
        <v>#N/A</v>
      </c>
      <c r="CI68" t="e">
        <f t="shared" ca="1" si="77"/>
        <v>#N/A</v>
      </c>
      <c r="CJ68" t="e">
        <f t="shared" ca="1" si="78"/>
        <v>#N/A</v>
      </c>
      <c r="CK68" t="e">
        <f t="shared" ca="1" si="25"/>
        <v>#N/A</v>
      </c>
      <c r="CL68" t="e">
        <f t="shared" ca="1" si="26"/>
        <v>#N/A</v>
      </c>
      <c r="CM68" t="e">
        <f t="shared" ca="1" si="79"/>
        <v>#N/A</v>
      </c>
      <c r="CN68" t="e">
        <f t="shared" si="80"/>
        <v>#N/A</v>
      </c>
      <c r="CO68" t="e">
        <f t="shared" ca="1" si="81"/>
        <v>#N/A</v>
      </c>
      <c r="CP68" t="e">
        <f t="shared" ca="1" si="82"/>
        <v>#N/A</v>
      </c>
      <c r="CQ68" t="e">
        <f t="shared" ca="1" si="134"/>
        <v>#N/A</v>
      </c>
      <c r="CR68" t="e">
        <f t="shared" ca="1" si="135"/>
        <v>#N/A</v>
      </c>
      <c r="CT68" t="e">
        <f t="shared" ca="1" si="83"/>
        <v>#N/A</v>
      </c>
      <c r="CU68" t="e">
        <f t="shared" ca="1" si="84"/>
        <v>#N/A</v>
      </c>
      <c r="CV68" t="e">
        <f t="shared" ca="1" si="108"/>
        <v>#N/A</v>
      </c>
      <c r="CW68" t="e">
        <f t="shared" ca="1" si="85"/>
        <v>#N/A</v>
      </c>
      <c r="CX68" t="e">
        <f t="shared" ca="1" si="86"/>
        <v>#N/A</v>
      </c>
      <c r="CY68" t="e">
        <f t="shared" ca="1" si="87"/>
        <v>#N/A</v>
      </c>
      <c r="CZ68" t="e">
        <f t="shared" ca="1" si="30"/>
        <v>#N/A</v>
      </c>
      <c r="DA68" t="e">
        <f t="shared" ca="1" si="31"/>
        <v>#N/A</v>
      </c>
      <c r="DB68" t="e">
        <f t="shared" ca="1" si="88"/>
        <v>#N/A</v>
      </c>
      <c r="DC68" t="e">
        <f t="shared" si="89"/>
        <v>#N/A</v>
      </c>
      <c r="DD68" t="e">
        <f t="shared" ca="1" si="90"/>
        <v>#N/A</v>
      </c>
      <c r="DE68" t="e">
        <f t="shared" ca="1" si="91"/>
        <v>#N/A</v>
      </c>
      <c r="DF68" t="e">
        <f t="shared" ca="1" si="136"/>
        <v>#N/A</v>
      </c>
      <c r="DG68" t="e">
        <f t="shared" ca="1" si="137"/>
        <v>#N/A</v>
      </c>
      <c r="DI68" t="e">
        <f t="shared" ca="1" si="92"/>
        <v>#N/A</v>
      </c>
      <c r="DJ68" t="e">
        <f t="shared" ca="1" si="93"/>
        <v>#N/A</v>
      </c>
      <c r="DK68" t="e">
        <f t="shared" ca="1" si="109"/>
        <v>#N/A</v>
      </c>
      <c r="DL68" t="e">
        <f t="shared" ca="1" si="94"/>
        <v>#N/A</v>
      </c>
      <c r="DM68" t="e">
        <f t="shared" ca="1" si="95"/>
        <v>#N/A</v>
      </c>
      <c r="DN68" t="e">
        <f t="shared" ca="1" si="96"/>
        <v>#N/A</v>
      </c>
      <c r="DO68" t="e">
        <f t="shared" ca="1" si="35"/>
        <v>#N/A</v>
      </c>
      <c r="DP68" t="e">
        <f t="shared" ca="1" si="36"/>
        <v>#N/A</v>
      </c>
      <c r="DQ68" t="e">
        <f t="shared" ca="1" si="97"/>
        <v>#N/A</v>
      </c>
      <c r="DR68" t="e">
        <f t="shared" si="98"/>
        <v>#N/A</v>
      </c>
      <c r="DS68" t="e">
        <f t="shared" ca="1" si="99"/>
        <v>#N/A</v>
      </c>
      <c r="DT68" t="e">
        <f t="shared" ca="1" si="100"/>
        <v>#N/A</v>
      </c>
      <c r="DU68" t="e">
        <f t="shared" ca="1" si="138"/>
        <v>#N/A</v>
      </c>
      <c r="DV68" t="e">
        <f t="shared" ca="1" si="139"/>
        <v>#N/A</v>
      </c>
    </row>
    <row r="69" spans="17:126" x14ac:dyDescent="0.2">
      <c r="Q69" t="e">
        <f t="shared" ca="1" si="2"/>
        <v>#N/A</v>
      </c>
      <c r="R69">
        <v>0</v>
      </c>
      <c r="S69">
        <f t="shared" si="3"/>
        <v>-0.3</v>
      </c>
      <c r="T69" t="e">
        <f t="shared" ca="1" si="124"/>
        <v>#N/A</v>
      </c>
      <c r="U69" t="e">
        <f t="shared" ca="1" si="125"/>
        <v>#N/A</v>
      </c>
      <c r="V69" t="e">
        <f t="shared" si="126"/>
        <v>#N/A</v>
      </c>
      <c r="W69">
        <f t="shared" ca="1" si="127"/>
        <v>5</v>
      </c>
      <c r="X69" t="e">
        <f t="shared" ca="1" si="110"/>
        <v>#N/A</v>
      </c>
      <c r="Y69" t="e">
        <f t="shared" ca="1" si="111"/>
        <v>#N/A</v>
      </c>
      <c r="Z69" t="e">
        <f t="shared" ca="1" si="112"/>
        <v>#N/A</v>
      </c>
      <c r="AA69" t="e">
        <f t="shared" ca="1" si="43"/>
        <v>#N/A</v>
      </c>
      <c r="AB69" t="e">
        <f t="shared" ca="1" si="113"/>
        <v>#N/A</v>
      </c>
      <c r="AC69" t="e">
        <f t="shared" ca="1" si="114"/>
        <v>#N/A</v>
      </c>
      <c r="AD69" t="e">
        <f t="shared" ca="1" si="115"/>
        <v>#N/A</v>
      </c>
      <c r="AE69" t="e">
        <f t="shared" ca="1" si="116"/>
        <v>#N/A</v>
      </c>
      <c r="AF69" t="e">
        <f t="shared" si="101"/>
        <v>#N/A</v>
      </c>
      <c r="AG69" t="e">
        <f t="shared" ca="1" si="46"/>
        <v>#N/A</v>
      </c>
      <c r="AH69" t="e">
        <f t="shared" ca="1" si="47"/>
        <v>#N/A</v>
      </c>
      <c r="AI69" t="e">
        <f t="shared" ca="1" si="117"/>
        <v>#N/A</v>
      </c>
      <c r="AJ69" t="e">
        <f t="shared" ca="1" si="118"/>
        <v>#N/A</v>
      </c>
      <c r="AL69" t="e">
        <f t="shared" ca="1" si="48"/>
        <v>#N/A</v>
      </c>
      <c r="AM69" t="e">
        <f t="shared" ca="1" si="49"/>
        <v>#N/A</v>
      </c>
      <c r="AN69" t="e">
        <f t="shared" ca="1" si="119"/>
        <v>#N/A</v>
      </c>
      <c r="AO69" t="e">
        <f t="shared" ca="1" si="50"/>
        <v>#N/A</v>
      </c>
      <c r="AP69" t="e">
        <f t="shared" ca="1" si="51"/>
        <v>#N/A</v>
      </c>
      <c r="AQ69" t="e">
        <f t="shared" ca="1" si="120"/>
        <v>#N/A</v>
      </c>
      <c r="AR69" t="e">
        <f t="shared" ca="1" si="121"/>
        <v>#N/A</v>
      </c>
      <c r="AS69" t="e">
        <f t="shared" ca="1" si="122"/>
        <v>#N/A</v>
      </c>
      <c r="AT69" t="e">
        <f t="shared" ca="1" si="123"/>
        <v>#N/A</v>
      </c>
      <c r="AU69" t="e">
        <f t="shared" si="54"/>
        <v>#N/A</v>
      </c>
      <c r="AV69" t="e">
        <f t="shared" ca="1" si="55"/>
        <v>#N/A</v>
      </c>
      <c r="AW69" t="e">
        <f t="shared" ca="1" si="56"/>
        <v>#N/A</v>
      </c>
      <c r="AX69" t="e">
        <f t="shared" ca="1" si="128"/>
        <v>#N/A</v>
      </c>
      <c r="AY69" t="e">
        <f t="shared" ca="1" si="129"/>
        <v>#N/A</v>
      </c>
      <c r="BA69" t="e">
        <f t="shared" ca="1" si="57"/>
        <v>#N/A</v>
      </c>
      <c r="BB69" t="e">
        <f t="shared" ca="1" si="58"/>
        <v>#N/A</v>
      </c>
      <c r="BC69" t="e">
        <f t="shared" ca="1" si="105"/>
        <v>#N/A</v>
      </c>
      <c r="BD69" t="e">
        <f t="shared" ca="1" si="59"/>
        <v>#N/A</v>
      </c>
      <c r="BE69" t="e">
        <f t="shared" ca="1" si="60"/>
        <v>#N/A</v>
      </c>
      <c r="BF69" t="e">
        <f t="shared" ca="1" si="61"/>
        <v>#N/A</v>
      </c>
      <c r="BG69" t="e">
        <f t="shared" ca="1" si="15"/>
        <v>#N/A</v>
      </c>
      <c r="BH69" t="e">
        <f t="shared" ca="1" si="16"/>
        <v>#N/A</v>
      </c>
      <c r="BI69" t="e">
        <f t="shared" ca="1" si="62"/>
        <v>#N/A</v>
      </c>
      <c r="BJ69" t="e">
        <f t="shared" si="63"/>
        <v>#N/A</v>
      </c>
      <c r="BK69" t="e">
        <f t="shared" ca="1" si="64"/>
        <v>#N/A</v>
      </c>
      <c r="BL69" t="e">
        <f t="shared" ca="1" si="65"/>
        <v>#N/A</v>
      </c>
      <c r="BM69" t="e">
        <f t="shared" ca="1" si="130"/>
        <v>#N/A</v>
      </c>
      <c r="BN69" t="e">
        <f t="shared" ca="1" si="131"/>
        <v>#N/A</v>
      </c>
      <c r="BP69" t="e">
        <f t="shared" ca="1" si="66"/>
        <v>#N/A</v>
      </c>
      <c r="BQ69" t="e">
        <f t="shared" ca="1" si="67"/>
        <v>#N/A</v>
      </c>
      <c r="BR69" t="e">
        <f t="shared" ca="1" si="106"/>
        <v>#N/A</v>
      </c>
      <c r="BS69" t="e">
        <f t="shared" ca="1" si="68"/>
        <v>#N/A</v>
      </c>
      <c r="BT69" t="e">
        <f t="shared" ca="1" si="69"/>
        <v>#N/A</v>
      </c>
      <c r="BU69" t="e">
        <f t="shared" ca="1" si="70"/>
        <v>#N/A</v>
      </c>
      <c r="BV69" t="e">
        <f t="shared" ca="1" si="20"/>
        <v>#N/A</v>
      </c>
      <c r="BW69" t="e">
        <f t="shared" ca="1" si="21"/>
        <v>#N/A</v>
      </c>
      <c r="BX69" t="e">
        <f t="shared" ca="1" si="71"/>
        <v>#N/A</v>
      </c>
      <c r="BY69" t="e">
        <f t="shared" si="22"/>
        <v>#N/A</v>
      </c>
      <c r="BZ69" t="e">
        <f t="shared" ca="1" si="72"/>
        <v>#N/A</v>
      </c>
      <c r="CA69" t="e">
        <f t="shared" ca="1" si="73"/>
        <v>#N/A</v>
      </c>
      <c r="CB69" t="e">
        <f t="shared" ca="1" si="132"/>
        <v>#N/A</v>
      </c>
      <c r="CC69" t="e">
        <f t="shared" ca="1" si="133"/>
        <v>#N/A</v>
      </c>
      <c r="CE69" t="e">
        <f t="shared" ca="1" si="74"/>
        <v>#N/A</v>
      </c>
      <c r="CF69" t="e">
        <f t="shared" ca="1" si="75"/>
        <v>#N/A</v>
      </c>
      <c r="CG69" t="e">
        <f t="shared" ca="1" si="107"/>
        <v>#N/A</v>
      </c>
      <c r="CH69" t="e">
        <f t="shared" ca="1" si="76"/>
        <v>#N/A</v>
      </c>
      <c r="CI69" t="e">
        <f t="shared" ca="1" si="77"/>
        <v>#N/A</v>
      </c>
      <c r="CJ69" t="e">
        <f t="shared" ca="1" si="78"/>
        <v>#N/A</v>
      </c>
      <c r="CK69" t="e">
        <f t="shared" ca="1" si="25"/>
        <v>#N/A</v>
      </c>
      <c r="CL69" t="e">
        <f t="shared" ca="1" si="26"/>
        <v>#N/A</v>
      </c>
      <c r="CM69" t="e">
        <f t="shared" ca="1" si="79"/>
        <v>#N/A</v>
      </c>
      <c r="CN69" t="e">
        <f t="shared" si="80"/>
        <v>#N/A</v>
      </c>
      <c r="CO69" t="e">
        <f t="shared" ca="1" si="81"/>
        <v>#N/A</v>
      </c>
      <c r="CP69" t="e">
        <f t="shared" ca="1" si="82"/>
        <v>#N/A</v>
      </c>
      <c r="CQ69" t="e">
        <f t="shared" ca="1" si="134"/>
        <v>#N/A</v>
      </c>
      <c r="CR69" t="e">
        <f t="shared" ca="1" si="135"/>
        <v>#N/A</v>
      </c>
      <c r="CT69" t="e">
        <f t="shared" ca="1" si="83"/>
        <v>#N/A</v>
      </c>
      <c r="CU69" t="e">
        <f t="shared" ca="1" si="84"/>
        <v>#N/A</v>
      </c>
      <c r="CV69" t="e">
        <f t="shared" ca="1" si="108"/>
        <v>#N/A</v>
      </c>
      <c r="CW69" t="e">
        <f t="shared" ca="1" si="85"/>
        <v>#N/A</v>
      </c>
      <c r="CX69" t="e">
        <f t="shared" ca="1" si="86"/>
        <v>#N/A</v>
      </c>
      <c r="CY69" t="e">
        <f t="shared" ca="1" si="87"/>
        <v>#N/A</v>
      </c>
      <c r="CZ69" t="e">
        <f t="shared" ca="1" si="30"/>
        <v>#N/A</v>
      </c>
      <c r="DA69" t="e">
        <f t="shared" ca="1" si="31"/>
        <v>#N/A</v>
      </c>
      <c r="DB69" t="e">
        <f t="shared" ca="1" si="88"/>
        <v>#N/A</v>
      </c>
      <c r="DC69" t="e">
        <f t="shared" si="89"/>
        <v>#N/A</v>
      </c>
      <c r="DD69" t="e">
        <f t="shared" ca="1" si="90"/>
        <v>#N/A</v>
      </c>
      <c r="DE69" t="e">
        <f t="shared" ca="1" si="91"/>
        <v>#N/A</v>
      </c>
      <c r="DF69" t="e">
        <f t="shared" ca="1" si="136"/>
        <v>#N/A</v>
      </c>
      <c r="DG69" t="e">
        <f t="shared" ca="1" si="137"/>
        <v>#N/A</v>
      </c>
      <c r="DI69" t="e">
        <f t="shared" ca="1" si="92"/>
        <v>#N/A</v>
      </c>
      <c r="DJ69" t="e">
        <f t="shared" ca="1" si="93"/>
        <v>#N/A</v>
      </c>
      <c r="DK69" t="e">
        <f t="shared" ca="1" si="109"/>
        <v>#N/A</v>
      </c>
      <c r="DL69" t="e">
        <f t="shared" ca="1" si="94"/>
        <v>#N/A</v>
      </c>
      <c r="DM69" t="e">
        <f t="shared" ca="1" si="95"/>
        <v>#N/A</v>
      </c>
      <c r="DN69" t="e">
        <f t="shared" ca="1" si="96"/>
        <v>#N/A</v>
      </c>
      <c r="DO69" t="e">
        <f t="shared" ca="1" si="35"/>
        <v>#N/A</v>
      </c>
      <c r="DP69" t="e">
        <f t="shared" ca="1" si="36"/>
        <v>#N/A</v>
      </c>
      <c r="DQ69" t="e">
        <f t="shared" ca="1" si="97"/>
        <v>#N/A</v>
      </c>
      <c r="DR69" t="e">
        <f t="shared" si="98"/>
        <v>#N/A</v>
      </c>
      <c r="DS69" t="e">
        <f t="shared" ca="1" si="99"/>
        <v>#N/A</v>
      </c>
      <c r="DT69" t="e">
        <f t="shared" ca="1" si="100"/>
        <v>#N/A</v>
      </c>
      <c r="DU69" t="e">
        <f t="shared" ca="1" si="138"/>
        <v>#N/A</v>
      </c>
      <c r="DV69" t="e">
        <f t="shared" ca="1" si="139"/>
        <v>#N/A</v>
      </c>
    </row>
    <row r="70" spans="17:126" x14ac:dyDescent="0.2">
      <c r="Q70" t="e">
        <f t="shared" ca="1" si="2"/>
        <v>#N/A</v>
      </c>
      <c r="R70">
        <v>0</v>
      </c>
      <c r="S70">
        <f t="shared" si="3"/>
        <v>0</v>
      </c>
      <c r="T70" t="e">
        <f t="shared" ca="1" si="124"/>
        <v>#N/A</v>
      </c>
      <c r="U70" t="e">
        <f t="shared" ca="1" si="125"/>
        <v>#N/A</v>
      </c>
      <c r="V70" t="e">
        <f t="shared" si="126"/>
        <v>#N/A</v>
      </c>
      <c r="W70">
        <f t="shared" ca="1" si="127"/>
        <v>3</v>
      </c>
      <c r="X70" t="e">
        <f t="shared" ca="1" si="110"/>
        <v>#N/A</v>
      </c>
      <c r="Y70" t="e">
        <f t="shared" ca="1" si="111"/>
        <v>#N/A</v>
      </c>
      <c r="Z70" t="e">
        <f t="shared" ca="1" si="112"/>
        <v>#N/A</v>
      </c>
      <c r="AA70" t="e">
        <f t="shared" ca="1" si="43"/>
        <v>#N/A</v>
      </c>
      <c r="AB70" t="e">
        <f t="shared" ca="1" si="113"/>
        <v>#N/A</v>
      </c>
      <c r="AC70" t="e">
        <f t="shared" ca="1" si="114"/>
        <v>#N/A</v>
      </c>
      <c r="AD70" t="e">
        <f t="shared" ca="1" si="115"/>
        <v>#N/A</v>
      </c>
      <c r="AE70" t="e">
        <f t="shared" ca="1" si="116"/>
        <v>#N/A</v>
      </c>
      <c r="AF70" t="e">
        <f t="shared" si="101"/>
        <v>#N/A</v>
      </c>
      <c r="AG70" t="e">
        <f t="shared" ca="1" si="46"/>
        <v>#N/A</v>
      </c>
      <c r="AH70" t="e">
        <f t="shared" ca="1" si="47"/>
        <v>#N/A</v>
      </c>
      <c r="AI70" t="e">
        <f t="shared" ca="1" si="117"/>
        <v>#N/A</v>
      </c>
      <c r="AJ70" t="e">
        <f t="shared" ca="1" si="118"/>
        <v>#N/A</v>
      </c>
      <c r="AL70" t="e">
        <f t="shared" ca="1" si="48"/>
        <v>#N/A</v>
      </c>
      <c r="AM70" t="e">
        <f t="shared" ca="1" si="49"/>
        <v>#N/A</v>
      </c>
      <c r="AN70" t="e">
        <f t="shared" ca="1" si="119"/>
        <v>#N/A</v>
      </c>
      <c r="AO70" t="e">
        <f t="shared" ca="1" si="50"/>
        <v>#N/A</v>
      </c>
      <c r="AP70" t="e">
        <f t="shared" ca="1" si="51"/>
        <v>#N/A</v>
      </c>
      <c r="AQ70" t="e">
        <f t="shared" ca="1" si="120"/>
        <v>#N/A</v>
      </c>
      <c r="AR70" t="e">
        <f t="shared" ca="1" si="121"/>
        <v>#N/A</v>
      </c>
      <c r="AS70" t="e">
        <f t="shared" ca="1" si="122"/>
        <v>#N/A</v>
      </c>
      <c r="AT70" t="e">
        <f t="shared" ca="1" si="123"/>
        <v>#N/A</v>
      </c>
      <c r="AU70" t="e">
        <f t="shared" si="54"/>
        <v>#N/A</v>
      </c>
      <c r="AV70" t="e">
        <f t="shared" ca="1" si="55"/>
        <v>#N/A</v>
      </c>
      <c r="AW70" t="e">
        <f t="shared" ca="1" si="56"/>
        <v>#N/A</v>
      </c>
      <c r="AX70" t="e">
        <f t="shared" ca="1" si="128"/>
        <v>#N/A</v>
      </c>
      <c r="AY70" t="e">
        <f t="shared" ca="1" si="129"/>
        <v>#N/A</v>
      </c>
      <c r="BA70" t="e">
        <f t="shared" ca="1" si="57"/>
        <v>#N/A</v>
      </c>
      <c r="BB70" t="e">
        <f t="shared" ca="1" si="58"/>
        <v>#N/A</v>
      </c>
      <c r="BC70" t="e">
        <f t="shared" ca="1" si="105"/>
        <v>#N/A</v>
      </c>
      <c r="BD70" t="e">
        <f t="shared" ca="1" si="59"/>
        <v>#N/A</v>
      </c>
      <c r="BE70" t="e">
        <f t="shared" ca="1" si="60"/>
        <v>#N/A</v>
      </c>
      <c r="BF70" t="e">
        <f t="shared" ca="1" si="61"/>
        <v>#N/A</v>
      </c>
      <c r="BG70" t="e">
        <f t="shared" ca="1" si="15"/>
        <v>#N/A</v>
      </c>
      <c r="BH70" t="e">
        <f t="shared" ca="1" si="16"/>
        <v>#N/A</v>
      </c>
      <c r="BI70" t="e">
        <f t="shared" ca="1" si="62"/>
        <v>#N/A</v>
      </c>
      <c r="BJ70" t="e">
        <f t="shared" si="63"/>
        <v>#N/A</v>
      </c>
      <c r="BK70" t="e">
        <f t="shared" ca="1" si="64"/>
        <v>#N/A</v>
      </c>
      <c r="BL70" t="e">
        <f t="shared" ca="1" si="65"/>
        <v>#N/A</v>
      </c>
      <c r="BM70" t="e">
        <f t="shared" ca="1" si="130"/>
        <v>#N/A</v>
      </c>
      <c r="BN70" t="e">
        <f t="shared" ca="1" si="131"/>
        <v>#N/A</v>
      </c>
      <c r="BP70" t="e">
        <f t="shared" ca="1" si="66"/>
        <v>#N/A</v>
      </c>
      <c r="BQ70" t="e">
        <f t="shared" ca="1" si="67"/>
        <v>#N/A</v>
      </c>
      <c r="BR70" t="e">
        <f t="shared" ca="1" si="106"/>
        <v>#N/A</v>
      </c>
      <c r="BS70" t="e">
        <f t="shared" ca="1" si="68"/>
        <v>#N/A</v>
      </c>
      <c r="BT70" t="e">
        <f t="shared" ca="1" si="69"/>
        <v>#N/A</v>
      </c>
      <c r="BU70" t="e">
        <f t="shared" ca="1" si="70"/>
        <v>#N/A</v>
      </c>
      <c r="BV70" t="e">
        <f t="shared" ca="1" si="20"/>
        <v>#N/A</v>
      </c>
      <c r="BW70" t="e">
        <f t="shared" ca="1" si="21"/>
        <v>#N/A</v>
      </c>
      <c r="BX70" t="e">
        <f t="shared" ca="1" si="71"/>
        <v>#N/A</v>
      </c>
      <c r="BY70" t="e">
        <f t="shared" si="22"/>
        <v>#N/A</v>
      </c>
      <c r="BZ70" t="e">
        <f t="shared" ca="1" si="72"/>
        <v>#N/A</v>
      </c>
      <c r="CA70" t="e">
        <f t="shared" ca="1" si="73"/>
        <v>#N/A</v>
      </c>
      <c r="CB70" t="e">
        <f t="shared" ca="1" si="132"/>
        <v>#N/A</v>
      </c>
      <c r="CC70" t="e">
        <f t="shared" ca="1" si="133"/>
        <v>#N/A</v>
      </c>
      <c r="CE70" t="e">
        <f t="shared" ca="1" si="74"/>
        <v>#N/A</v>
      </c>
      <c r="CF70" t="e">
        <f t="shared" ca="1" si="75"/>
        <v>#N/A</v>
      </c>
      <c r="CG70" t="e">
        <f t="shared" ca="1" si="107"/>
        <v>#N/A</v>
      </c>
      <c r="CH70" t="e">
        <f t="shared" ca="1" si="76"/>
        <v>#N/A</v>
      </c>
      <c r="CI70" t="e">
        <f t="shared" ca="1" si="77"/>
        <v>#N/A</v>
      </c>
      <c r="CJ70" t="e">
        <f t="shared" ca="1" si="78"/>
        <v>#N/A</v>
      </c>
      <c r="CK70" t="e">
        <f t="shared" ca="1" si="25"/>
        <v>#N/A</v>
      </c>
      <c r="CL70" t="e">
        <f t="shared" ca="1" si="26"/>
        <v>#N/A</v>
      </c>
      <c r="CM70" t="e">
        <f t="shared" ca="1" si="79"/>
        <v>#N/A</v>
      </c>
      <c r="CN70" t="e">
        <f t="shared" si="80"/>
        <v>#N/A</v>
      </c>
      <c r="CO70" t="e">
        <f t="shared" ca="1" si="81"/>
        <v>#N/A</v>
      </c>
      <c r="CP70" t="e">
        <f t="shared" ca="1" si="82"/>
        <v>#N/A</v>
      </c>
      <c r="CQ70" t="e">
        <f t="shared" ca="1" si="134"/>
        <v>#N/A</v>
      </c>
      <c r="CR70" t="e">
        <f t="shared" ca="1" si="135"/>
        <v>#N/A</v>
      </c>
      <c r="CT70" t="e">
        <f t="shared" ca="1" si="83"/>
        <v>#N/A</v>
      </c>
      <c r="CU70" t="e">
        <f t="shared" ca="1" si="84"/>
        <v>#N/A</v>
      </c>
      <c r="CV70" t="e">
        <f t="shared" ca="1" si="108"/>
        <v>#N/A</v>
      </c>
      <c r="CW70" t="e">
        <f t="shared" ca="1" si="85"/>
        <v>#N/A</v>
      </c>
      <c r="CX70" t="e">
        <f t="shared" ca="1" si="86"/>
        <v>#N/A</v>
      </c>
      <c r="CY70" t="e">
        <f t="shared" ca="1" si="87"/>
        <v>#N/A</v>
      </c>
      <c r="CZ70" t="e">
        <f t="shared" ca="1" si="30"/>
        <v>#N/A</v>
      </c>
      <c r="DA70" t="e">
        <f t="shared" ca="1" si="31"/>
        <v>#N/A</v>
      </c>
      <c r="DB70" t="e">
        <f t="shared" ca="1" si="88"/>
        <v>#N/A</v>
      </c>
      <c r="DC70" t="e">
        <f t="shared" si="89"/>
        <v>#N/A</v>
      </c>
      <c r="DD70" t="e">
        <f t="shared" ca="1" si="90"/>
        <v>#N/A</v>
      </c>
      <c r="DE70" t="e">
        <f t="shared" ca="1" si="91"/>
        <v>#N/A</v>
      </c>
      <c r="DF70" t="e">
        <f t="shared" ca="1" si="136"/>
        <v>#N/A</v>
      </c>
      <c r="DG70" t="e">
        <f t="shared" ca="1" si="137"/>
        <v>#N/A</v>
      </c>
      <c r="DI70" t="e">
        <f t="shared" ca="1" si="92"/>
        <v>#N/A</v>
      </c>
      <c r="DJ70" t="e">
        <f t="shared" ca="1" si="93"/>
        <v>#N/A</v>
      </c>
      <c r="DK70" t="e">
        <f t="shared" ca="1" si="109"/>
        <v>#N/A</v>
      </c>
      <c r="DL70" t="e">
        <f t="shared" ca="1" si="94"/>
        <v>#N/A</v>
      </c>
      <c r="DM70" t="e">
        <f t="shared" ca="1" si="95"/>
        <v>#N/A</v>
      </c>
      <c r="DN70" t="e">
        <f t="shared" ca="1" si="96"/>
        <v>#N/A</v>
      </c>
      <c r="DO70" t="e">
        <f t="shared" ca="1" si="35"/>
        <v>#N/A</v>
      </c>
      <c r="DP70" t="e">
        <f t="shared" ca="1" si="36"/>
        <v>#N/A</v>
      </c>
      <c r="DQ70" t="e">
        <f t="shared" ca="1" si="97"/>
        <v>#N/A</v>
      </c>
      <c r="DR70" t="e">
        <f t="shared" si="98"/>
        <v>#N/A</v>
      </c>
      <c r="DS70" t="e">
        <f t="shared" ca="1" si="99"/>
        <v>#N/A</v>
      </c>
      <c r="DT70" t="e">
        <f t="shared" ca="1" si="100"/>
        <v>#N/A</v>
      </c>
      <c r="DU70" t="e">
        <f t="shared" ca="1" si="138"/>
        <v>#N/A</v>
      </c>
      <c r="DV70" t="e">
        <f t="shared" ca="1" si="139"/>
        <v>#N/A</v>
      </c>
    </row>
    <row r="71" spans="17:126" x14ac:dyDescent="0.2">
      <c r="Q71" t="e">
        <f t="shared" ca="1" si="2"/>
        <v>#N/A</v>
      </c>
      <c r="R71">
        <v>0</v>
      </c>
      <c r="S71">
        <f t="shared" si="3"/>
        <v>0</v>
      </c>
      <c r="T71" t="e">
        <f t="shared" ca="1" si="124"/>
        <v>#N/A</v>
      </c>
      <c r="U71" t="e">
        <f t="shared" ca="1" si="125"/>
        <v>#N/A</v>
      </c>
      <c r="V71" t="e">
        <f t="shared" si="126"/>
        <v>#N/A</v>
      </c>
      <c r="W71">
        <f t="shared" ca="1" si="127"/>
        <v>4</v>
      </c>
      <c r="X71" t="e">
        <f t="shared" ca="1" si="110"/>
        <v>#N/A</v>
      </c>
      <c r="Y71" t="e">
        <f t="shared" ca="1" si="111"/>
        <v>#N/A</v>
      </c>
      <c r="Z71" t="e">
        <f t="shared" ca="1" si="112"/>
        <v>#N/A</v>
      </c>
      <c r="AA71" t="e">
        <f t="shared" ca="1" si="43"/>
        <v>#N/A</v>
      </c>
      <c r="AB71" t="e">
        <f t="shared" ca="1" si="113"/>
        <v>#N/A</v>
      </c>
      <c r="AC71" t="e">
        <f t="shared" ca="1" si="114"/>
        <v>#N/A</v>
      </c>
      <c r="AD71" t="e">
        <f t="shared" ca="1" si="115"/>
        <v>#N/A</v>
      </c>
      <c r="AE71" t="e">
        <f t="shared" ca="1" si="116"/>
        <v>#N/A</v>
      </c>
      <c r="AF71" t="e">
        <f t="shared" si="101"/>
        <v>#N/A</v>
      </c>
      <c r="AG71" t="e">
        <f t="shared" ca="1" si="46"/>
        <v>#N/A</v>
      </c>
      <c r="AH71" t="e">
        <f t="shared" ca="1" si="47"/>
        <v>#N/A</v>
      </c>
      <c r="AI71" t="e">
        <f t="shared" ca="1" si="117"/>
        <v>#N/A</v>
      </c>
      <c r="AJ71" t="e">
        <f t="shared" ca="1" si="118"/>
        <v>#N/A</v>
      </c>
      <c r="AL71" t="e">
        <f t="shared" ca="1" si="48"/>
        <v>#N/A</v>
      </c>
      <c r="AM71" t="e">
        <f t="shared" ca="1" si="49"/>
        <v>#N/A</v>
      </c>
      <c r="AN71" t="e">
        <f t="shared" ca="1" si="119"/>
        <v>#N/A</v>
      </c>
      <c r="AO71" t="e">
        <f t="shared" ca="1" si="50"/>
        <v>#N/A</v>
      </c>
      <c r="AP71" t="e">
        <f t="shared" ca="1" si="51"/>
        <v>#N/A</v>
      </c>
      <c r="AQ71" t="e">
        <f t="shared" ca="1" si="120"/>
        <v>#N/A</v>
      </c>
      <c r="AR71" t="e">
        <f t="shared" ca="1" si="121"/>
        <v>#N/A</v>
      </c>
      <c r="AS71" t="e">
        <f t="shared" ca="1" si="122"/>
        <v>#N/A</v>
      </c>
      <c r="AT71" t="e">
        <f t="shared" ca="1" si="123"/>
        <v>#N/A</v>
      </c>
      <c r="AU71" t="e">
        <f t="shared" si="54"/>
        <v>#N/A</v>
      </c>
      <c r="AV71" t="e">
        <f t="shared" ca="1" si="55"/>
        <v>#N/A</v>
      </c>
      <c r="AW71" t="e">
        <f t="shared" ca="1" si="56"/>
        <v>#N/A</v>
      </c>
      <c r="AX71" t="e">
        <f t="shared" ca="1" si="128"/>
        <v>#N/A</v>
      </c>
      <c r="AY71" t="e">
        <f t="shared" ca="1" si="129"/>
        <v>#N/A</v>
      </c>
      <c r="BA71" t="e">
        <f t="shared" ca="1" si="57"/>
        <v>#N/A</v>
      </c>
      <c r="BB71" t="e">
        <f t="shared" ca="1" si="58"/>
        <v>#N/A</v>
      </c>
      <c r="BC71" t="e">
        <f t="shared" ca="1" si="105"/>
        <v>#N/A</v>
      </c>
      <c r="BD71" t="e">
        <f t="shared" ca="1" si="59"/>
        <v>#N/A</v>
      </c>
      <c r="BE71" t="e">
        <f t="shared" ca="1" si="60"/>
        <v>#N/A</v>
      </c>
      <c r="BF71" t="e">
        <f t="shared" ca="1" si="61"/>
        <v>#N/A</v>
      </c>
      <c r="BG71" t="e">
        <f t="shared" ca="1" si="15"/>
        <v>#N/A</v>
      </c>
      <c r="BH71" t="e">
        <f t="shared" ca="1" si="16"/>
        <v>#N/A</v>
      </c>
      <c r="BI71" t="e">
        <f t="shared" ca="1" si="62"/>
        <v>#N/A</v>
      </c>
      <c r="BJ71" t="e">
        <f t="shared" si="63"/>
        <v>#N/A</v>
      </c>
      <c r="BK71" t="e">
        <f t="shared" ca="1" si="64"/>
        <v>#N/A</v>
      </c>
      <c r="BL71" t="e">
        <f t="shared" ca="1" si="65"/>
        <v>#N/A</v>
      </c>
      <c r="BM71" t="e">
        <f t="shared" ca="1" si="130"/>
        <v>#N/A</v>
      </c>
      <c r="BN71" t="e">
        <f t="shared" ca="1" si="131"/>
        <v>#N/A</v>
      </c>
      <c r="BP71" t="e">
        <f t="shared" ca="1" si="66"/>
        <v>#N/A</v>
      </c>
      <c r="BQ71" t="e">
        <f t="shared" ca="1" si="67"/>
        <v>#N/A</v>
      </c>
      <c r="BR71" t="e">
        <f t="shared" ca="1" si="106"/>
        <v>#N/A</v>
      </c>
      <c r="BS71" t="e">
        <f t="shared" ca="1" si="68"/>
        <v>#N/A</v>
      </c>
      <c r="BT71" t="e">
        <f t="shared" ca="1" si="69"/>
        <v>#N/A</v>
      </c>
      <c r="BU71" t="e">
        <f t="shared" ca="1" si="70"/>
        <v>#N/A</v>
      </c>
      <c r="BV71" t="e">
        <f t="shared" ca="1" si="20"/>
        <v>#N/A</v>
      </c>
      <c r="BW71" t="e">
        <f t="shared" ca="1" si="21"/>
        <v>#N/A</v>
      </c>
      <c r="BX71" t="e">
        <f t="shared" ca="1" si="71"/>
        <v>#N/A</v>
      </c>
      <c r="BY71" t="e">
        <f t="shared" si="22"/>
        <v>#N/A</v>
      </c>
      <c r="BZ71" t="e">
        <f t="shared" ca="1" si="72"/>
        <v>#N/A</v>
      </c>
      <c r="CA71" t="e">
        <f t="shared" ca="1" si="73"/>
        <v>#N/A</v>
      </c>
      <c r="CB71" t="e">
        <f t="shared" ca="1" si="132"/>
        <v>#N/A</v>
      </c>
      <c r="CC71" t="e">
        <f t="shared" ca="1" si="133"/>
        <v>#N/A</v>
      </c>
      <c r="CE71" t="e">
        <f t="shared" ca="1" si="74"/>
        <v>#N/A</v>
      </c>
      <c r="CF71" t="e">
        <f t="shared" ca="1" si="75"/>
        <v>#N/A</v>
      </c>
      <c r="CG71" t="e">
        <f t="shared" ca="1" si="107"/>
        <v>#N/A</v>
      </c>
      <c r="CH71" t="e">
        <f t="shared" ca="1" si="76"/>
        <v>#N/A</v>
      </c>
      <c r="CI71" t="e">
        <f t="shared" ca="1" si="77"/>
        <v>#N/A</v>
      </c>
      <c r="CJ71" t="e">
        <f t="shared" ca="1" si="78"/>
        <v>#N/A</v>
      </c>
      <c r="CK71" t="e">
        <f t="shared" ca="1" si="25"/>
        <v>#N/A</v>
      </c>
      <c r="CL71" t="e">
        <f t="shared" ca="1" si="26"/>
        <v>#N/A</v>
      </c>
      <c r="CM71" t="e">
        <f t="shared" ca="1" si="79"/>
        <v>#N/A</v>
      </c>
      <c r="CN71" t="e">
        <f t="shared" si="80"/>
        <v>#N/A</v>
      </c>
      <c r="CO71" t="e">
        <f t="shared" ca="1" si="81"/>
        <v>#N/A</v>
      </c>
      <c r="CP71" t="e">
        <f t="shared" ca="1" si="82"/>
        <v>#N/A</v>
      </c>
      <c r="CQ71" t="e">
        <f t="shared" ca="1" si="134"/>
        <v>#N/A</v>
      </c>
      <c r="CR71" t="e">
        <f t="shared" ca="1" si="135"/>
        <v>#N/A</v>
      </c>
      <c r="CT71" t="e">
        <f t="shared" ca="1" si="83"/>
        <v>#N/A</v>
      </c>
      <c r="CU71" t="e">
        <f t="shared" ca="1" si="84"/>
        <v>#N/A</v>
      </c>
      <c r="CV71" t="e">
        <f t="shared" ca="1" si="108"/>
        <v>#N/A</v>
      </c>
      <c r="CW71" t="e">
        <f t="shared" ca="1" si="85"/>
        <v>#N/A</v>
      </c>
      <c r="CX71" t="e">
        <f t="shared" ca="1" si="86"/>
        <v>#N/A</v>
      </c>
      <c r="CY71" t="e">
        <f t="shared" ca="1" si="87"/>
        <v>#N/A</v>
      </c>
      <c r="CZ71" t="e">
        <f t="shared" ca="1" si="30"/>
        <v>#N/A</v>
      </c>
      <c r="DA71" t="e">
        <f t="shared" ca="1" si="31"/>
        <v>#N/A</v>
      </c>
      <c r="DB71" t="e">
        <f t="shared" ca="1" si="88"/>
        <v>#N/A</v>
      </c>
      <c r="DC71" t="e">
        <f t="shared" si="89"/>
        <v>#N/A</v>
      </c>
      <c r="DD71" t="e">
        <f t="shared" ca="1" si="90"/>
        <v>#N/A</v>
      </c>
      <c r="DE71" t="e">
        <f t="shared" ca="1" si="91"/>
        <v>#N/A</v>
      </c>
      <c r="DF71" t="e">
        <f t="shared" ca="1" si="136"/>
        <v>#N/A</v>
      </c>
      <c r="DG71" t="e">
        <f t="shared" ca="1" si="137"/>
        <v>#N/A</v>
      </c>
      <c r="DI71" t="e">
        <f t="shared" ca="1" si="92"/>
        <v>#N/A</v>
      </c>
      <c r="DJ71" t="e">
        <f t="shared" ca="1" si="93"/>
        <v>#N/A</v>
      </c>
      <c r="DK71" t="e">
        <f t="shared" ca="1" si="109"/>
        <v>#N/A</v>
      </c>
      <c r="DL71" t="e">
        <f t="shared" ca="1" si="94"/>
        <v>#N/A</v>
      </c>
      <c r="DM71" t="e">
        <f t="shared" ca="1" si="95"/>
        <v>#N/A</v>
      </c>
      <c r="DN71" t="e">
        <f t="shared" ca="1" si="96"/>
        <v>#N/A</v>
      </c>
      <c r="DO71" t="e">
        <f t="shared" ca="1" si="35"/>
        <v>#N/A</v>
      </c>
      <c r="DP71" t="e">
        <f t="shared" ca="1" si="36"/>
        <v>#N/A</v>
      </c>
      <c r="DQ71" t="e">
        <f t="shared" ca="1" si="97"/>
        <v>#N/A</v>
      </c>
      <c r="DR71" t="e">
        <f t="shared" si="98"/>
        <v>#N/A</v>
      </c>
      <c r="DS71" t="e">
        <f t="shared" ca="1" si="99"/>
        <v>#N/A</v>
      </c>
      <c r="DT71" t="e">
        <f t="shared" ca="1" si="100"/>
        <v>#N/A</v>
      </c>
      <c r="DU71" t="e">
        <f t="shared" ca="1" si="138"/>
        <v>#N/A</v>
      </c>
      <c r="DV71" t="e">
        <f t="shared" ca="1" si="139"/>
        <v>#N/A</v>
      </c>
    </row>
    <row r="72" spans="17:126" x14ac:dyDescent="0.2">
      <c r="Q72" t="e">
        <f t="shared" ca="1" si="2"/>
        <v>#N/A</v>
      </c>
      <c r="R72">
        <v>0</v>
      </c>
      <c r="S72">
        <f t="shared" si="3"/>
        <v>-0.3</v>
      </c>
      <c r="T72" t="e">
        <f t="shared" ca="1" si="124"/>
        <v>#N/A</v>
      </c>
      <c r="U72" t="e">
        <f t="shared" ca="1" si="125"/>
        <v>#N/A</v>
      </c>
      <c r="V72" t="e">
        <f t="shared" si="126"/>
        <v>#N/A</v>
      </c>
      <c r="W72">
        <f t="shared" ca="1" si="127"/>
        <v>5</v>
      </c>
      <c r="X72" t="e">
        <f t="shared" ca="1" si="110"/>
        <v>#N/A</v>
      </c>
      <c r="Y72" t="e">
        <f t="shared" ca="1" si="111"/>
        <v>#N/A</v>
      </c>
      <c r="Z72" t="e">
        <f t="shared" ca="1" si="112"/>
        <v>#N/A</v>
      </c>
      <c r="AA72" t="e">
        <f t="shared" ca="1" si="43"/>
        <v>#N/A</v>
      </c>
      <c r="AB72" t="e">
        <f t="shared" ca="1" si="113"/>
        <v>#N/A</v>
      </c>
      <c r="AC72" t="e">
        <f t="shared" ca="1" si="114"/>
        <v>#N/A</v>
      </c>
      <c r="AD72" t="e">
        <f t="shared" ca="1" si="115"/>
        <v>#N/A</v>
      </c>
      <c r="AE72" t="e">
        <f t="shared" ca="1" si="116"/>
        <v>#N/A</v>
      </c>
      <c r="AF72" t="e">
        <f t="shared" si="101"/>
        <v>#N/A</v>
      </c>
      <c r="AG72" t="e">
        <f t="shared" ca="1" si="46"/>
        <v>#N/A</v>
      </c>
      <c r="AH72" t="e">
        <f t="shared" ca="1" si="47"/>
        <v>#N/A</v>
      </c>
      <c r="AI72" t="e">
        <f t="shared" ca="1" si="117"/>
        <v>#N/A</v>
      </c>
      <c r="AJ72" t="e">
        <f t="shared" ca="1" si="118"/>
        <v>#N/A</v>
      </c>
      <c r="AL72" t="e">
        <f t="shared" ca="1" si="48"/>
        <v>#N/A</v>
      </c>
      <c r="AM72" t="e">
        <f t="shared" ca="1" si="49"/>
        <v>#N/A</v>
      </c>
      <c r="AN72" t="e">
        <f t="shared" ca="1" si="119"/>
        <v>#N/A</v>
      </c>
      <c r="AO72" t="e">
        <f t="shared" ca="1" si="50"/>
        <v>#N/A</v>
      </c>
      <c r="AP72" t="e">
        <f t="shared" ca="1" si="51"/>
        <v>#N/A</v>
      </c>
      <c r="AQ72" t="e">
        <f t="shared" ca="1" si="120"/>
        <v>#N/A</v>
      </c>
      <c r="AR72" t="e">
        <f t="shared" ca="1" si="121"/>
        <v>#N/A</v>
      </c>
      <c r="AS72" t="e">
        <f t="shared" ca="1" si="122"/>
        <v>#N/A</v>
      </c>
      <c r="AT72" t="e">
        <f t="shared" ca="1" si="123"/>
        <v>#N/A</v>
      </c>
      <c r="AU72" t="e">
        <f t="shared" si="54"/>
        <v>#N/A</v>
      </c>
      <c r="AV72" t="e">
        <f t="shared" ca="1" si="55"/>
        <v>#N/A</v>
      </c>
      <c r="AW72" t="e">
        <f t="shared" ca="1" si="56"/>
        <v>#N/A</v>
      </c>
      <c r="AX72" t="e">
        <f t="shared" ca="1" si="128"/>
        <v>#N/A</v>
      </c>
      <c r="AY72" t="e">
        <f t="shared" ca="1" si="129"/>
        <v>#N/A</v>
      </c>
      <c r="BA72" t="e">
        <f t="shared" ca="1" si="57"/>
        <v>#N/A</v>
      </c>
      <c r="BB72" t="e">
        <f t="shared" ca="1" si="58"/>
        <v>#N/A</v>
      </c>
      <c r="BC72" t="e">
        <f t="shared" ca="1" si="105"/>
        <v>#N/A</v>
      </c>
      <c r="BD72" t="e">
        <f t="shared" ca="1" si="59"/>
        <v>#N/A</v>
      </c>
      <c r="BE72" t="e">
        <f t="shared" ca="1" si="60"/>
        <v>#N/A</v>
      </c>
      <c r="BF72" t="e">
        <f t="shared" ca="1" si="61"/>
        <v>#N/A</v>
      </c>
      <c r="BG72" t="e">
        <f t="shared" ca="1" si="15"/>
        <v>#N/A</v>
      </c>
      <c r="BH72" t="e">
        <f t="shared" ca="1" si="16"/>
        <v>#N/A</v>
      </c>
      <c r="BI72" t="e">
        <f t="shared" ca="1" si="62"/>
        <v>#N/A</v>
      </c>
      <c r="BJ72" t="e">
        <f t="shared" si="63"/>
        <v>#N/A</v>
      </c>
      <c r="BK72" t="e">
        <f t="shared" ca="1" si="64"/>
        <v>#N/A</v>
      </c>
      <c r="BL72" t="e">
        <f t="shared" ca="1" si="65"/>
        <v>#N/A</v>
      </c>
      <c r="BM72" t="e">
        <f t="shared" ca="1" si="130"/>
        <v>#N/A</v>
      </c>
      <c r="BN72" t="e">
        <f t="shared" ca="1" si="131"/>
        <v>#N/A</v>
      </c>
      <c r="BP72" t="e">
        <f t="shared" ca="1" si="66"/>
        <v>#N/A</v>
      </c>
      <c r="BQ72" t="e">
        <f t="shared" ca="1" si="67"/>
        <v>#N/A</v>
      </c>
      <c r="BR72" t="e">
        <f t="shared" ca="1" si="106"/>
        <v>#N/A</v>
      </c>
      <c r="BS72" t="e">
        <f t="shared" ca="1" si="68"/>
        <v>#N/A</v>
      </c>
      <c r="BT72" t="e">
        <f t="shared" ca="1" si="69"/>
        <v>#N/A</v>
      </c>
      <c r="BU72" t="e">
        <f t="shared" ca="1" si="70"/>
        <v>#N/A</v>
      </c>
      <c r="BV72" t="e">
        <f t="shared" ca="1" si="20"/>
        <v>#N/A</v>
      </c>
      <c r="BW72" t="e">
        <f t="shared" ca="1" si="21"/>
        <v>#N/A</v>
      </c>
      <c r="BX72" t="e">
        <f t="shared" ca="1" si="71"/>
        <v>#N/A</v>
      </c>
      <c r="BY72" t="e">
        <f t="shared" si="22"/>
        <v>#N/A</v>
      </c>
      <c r="BZ72" t="e">
        <f t="shared" ca="1" si="72"/>
        <v>#N/A</v>
      </c>
      <c r="CA72" t="e">
        <f t="shared" ca="1" si="73"/>
        <v>#N/A</v>
      </c>
      <c r="CB72" t="e">
        <f t="shared" ca="1" si="132"/>
        <v>#N/A</v>
      </c>
      <c r="CC72" t="e">
        <f t="shared" ca="1" si="133"/>
        <v>#N/A</v>
      </c>
      <c r="CE72" t="e">
        <f t="shared" ca="1" si="74"/>
        <v>#N/A</v>
      </c>
      <c r="CF72" t="e">
        <f t="shared" ca="1" si="75"/>
        <v>#N/A</v>
      </c>
      <c r="CG72" t="e">
        <f t="shared" ca="1" si="107"/>
        <v>#N/A</v>
      </c>
      <c r="CH72" t="e">
        <f t="shared" ca="1" si="76"/>
        <v>#N/A</v>
      </c>
      <c r="CI72" t="e">
        <f t="shared" ca="1" si="77"/>
        <v>#N/A</v>
      </c>
      <c r="CJ72" t="e">
        <f t="shared" ca="1" si="78"/>
        <v>#N/A</v>
      </c>
      <c r="CK72" t="e">
        <f t="shared" ca="1" si="25"/>
        <v>#N/A</v>
      </c>
      <c r="CL72" t="e">
        <f t="shared" ca="1" si="26"/>
        <v>#N/A</v>
      </c>
      <c r="CM72" t="e">
        <f t="shared" ca="1" si="79"/>
        <v>#N/A</v>
      </c>
      <c r="CN72" t="e">
        <f t="shared" si="80"/>
        <v>#N/A</v>
      </c>
      <c r="CO72" t="e">
        <f t="shared" ca="1" si="81"/>
        <v>#N/A</v>
      </c>
      <c r="CP72" t="e">
        <f t="shared" ca="1" si="82"/>
        <v>#N/A</v>
      </c>
      <c r="CQ72" t="e">
        <f t="shared" ca="1" si="134"/>
        <v>#N/A</v>
      </c>
      <c r="CR72" t="e">
        <f t="shared" ca="1" si="135"/>
        <v>#N/A</v>
      </c>
      <c r="CT72" t="e">
        <f t="shared" ca="1" si="83"/>
        <v>#N/A</v>
      </c>
      <c r="CU72" t="e">
        <f t="shared" ca="1" si="84"/>
        <v>#N/A</v>
      </c>
      <c r="CV72" t="e">
        <f t="shared" ca="1" si="108"/>
        <v>#N/A</v>
      </c>
      <c r="CW72" t="e">
        <f t="shared" ca="1" si="85"/>
        <v>#N/A</v>
      </c>
      <c r="CX72" t="e">
        <f t="shared" ca="1" si="86"/>
        <v>#N/A</v>
      </c>
      <c r="CY72" t="e">
        <f t="shared" ca="1" si="87"/>
        <v>#N/A</v>
      </c>
      <c r="CZ72" t="e">
        <f t="shared" ca="1" si="30"/>
        <v>#N/A</v>
      </c>
      <c r="DA72" t="e">
        <f t="shared" ca="1" si="31"/>
        <v>#N/A</v>
      </c>
      <c r="DB72" t="e">
        <f t="shared" ca="1" si="88"/>
        <v>#N/A</v>
      </c>
      <c r="DC72" t="e">
        <f t="shared" si="89"/>
        <v>#N/A</v>
      </c>
      <c r="DD72" t="e">
        <f t="shared" ca="1" si="90"/>
        <v>#N/A</v>
      </c>
      <c r="DE72" t="e">
        <f t="shared" ca="1" si="91"/>
        <v>#N/A</v>
      </c>
      <c r="DF72" t="e">
        <f t="shared" ca="1" si="136"/>
        <v>#N/A</v>
      </c>
      <c r="DG72" t="e">
        <f t="shared" ca="1" si="137"/>
        <v>#N/A</v>
      </c>
      <c r="DI72" t="e">
        <f t="shared" ca="1" si="92"/>
        <v>#N/A</v>
      </c>
      <c r="DJ72" t="e">
        <f t="shared" ca="1" si="93"/>
        <v>#N/A</v>
      </c>
      <c r="DK72" t="e">
        <f t="shared" ca="1" si="109"/>
        <v>#N/A</v>
      </c>
      <c r="DL72" t="e">
        <f t="shared" ca="1" si="94"/>
        <v>#N/A</v>
      </c>
      <c r="DM72" t="e">
        <f t="shared" ca="1" si="95"/>
        <v>#N/A</v>
      </c>
      <c r="DN72" t="e">
        <f t="shared" ca="1" si="96"/>
        <v>#N/A</v>
      </c>
      <c r="DO72" t="e">
        <f t="shared" ca="1" si="35"/>
        <v>#N/A</v>
      </c>
      <c r="DP72" t="e">
        <f t="shared" ca="1" si="36"/>
        <v>#N/A</v>
      </c>
      <c r="DQ72" t="e">
        <f t="shared" ca="1" si="97"/>
        <v>#N/A</v>
      </c>
      <c r="DR72" t="e">
        <f t="shared" si="98"/>
        <v>#N/A</v>
      </c>
      <c r="DS72" t="e">
        <f t="shared" ca="1" si="99"/>
        <v>#N/A</v>
      </c>
      <c r="DT72" t="e">
        <f t="shared" ca="1" si="100"/>
        <v>#N/A</v>
      </c>
      <c r="DU72" t="e">
        <f t="shared" ca="1" si="138"/>
        <v>#N/A</v>
      </c>
      <c r="DV72" t="e">
        <f t="shared" ca="1" si="139"/>
        <v>#N/A</v>
      </c>
    </row>
    <row r="73" spans="17:126" x14ac:dyDescent="0.2">
      <c r="Q73" t="e">
        <f t="shared" ca="1" si="2"/>
        <v>#N/A</v>
      </c>
      <c r="R73">
        <v>0</v>
      </c>
      <c r="S73">
        <f t="shared" si="3"/>
        <v>-0.3</v>
      </c>
      <c r="T73" t="e">
        <f t="shared" ca="1" si="124"/>
        <v>#N/A</v>
      </c>
      <c r="U73" t="e">
        <f t="shared" ca="1" si="125"/>
        <v>#N/A</v>
      </c>
      <c r="V73" t="e">
        <f t="shared" si="126"/>
        <v>#N/A</v>
      </c>
      <c r="W73">
        <f t="shared" ca="1" si="127"/>
        <v>3</v>
      </c>
      <c r="X73" t="e">
        <f t="shared" ca="1" si="110"/>
        <v>#N/A</v>
      </c>
      <c r="Y73" t="e">
        <f t="shared" ca="1" si="111"/>
        <v>#N/A</v>
      </c>
      <c r="Z73" t="e">
        <f t="shared" ca="1" si="112"/>
        <v>#N/A</v>
      </c>
      <c r="AA73" t="e">
        <f t="shared" ca="1" si="43"/>
        <v>#N/A</v>
      </c>
      <c r="AB73" t="e">
        <f t="shared" ca="1" si="113"/>
        <v>#N/A</v>
      </c>
      <c r="AC73" t="e">
        <f t="shared" ca="1" si="114"/>
        <v>#N/A</v>
      </c>
      <c r="AD73" t="e">
        <f t="shared" ca="1" si="115"/>
        <v>#N/A</v>
      </c>
      <c r="AE73" t="e">
        <f t="shared" ca="1" si="116"/>
        <v>#N/A</v>
      </c>
      <c r="AF73" t="e">
        <f t="shared" si="101"/>
        <v>#N/A</v>
      </c>
      <c r="AG73" t="e">
        <f t="shared" ca="1" si="46"/>
        <v>#N/A</v>
      </c>
      <c r="AH73" t="e">
        <f t="shared" ca="1" si="47"/>
        <v>#N/A</v>
      </c>
      <c r="AI73" t="e">
        <f t="shared" ca="1" si="117"/>
        <v>#N/A</v>
      </c>
      <c r="AJ73" t="e">
        <f t="shared" ca="1" si="118"/>
        <v>#N/A</v>
      </c>
      <c r="AL73" t="e">
        <f t="shared" ca="1" si="48"/>
        <v>#N/A</v>
      </c>
      <c r="AM73" t="e">
        <f t="shared" ca="1" si="49"/>
        <v>#N/A</v>
      </c>
      <c r="AN73" t="e">
        <f t="shared" ca="1" si="119"/>
        <v>#N/A</v>
      </c>
      <c r="AO73" t="e">
        <f t="shared" ca="1" si="50"/>
        <v>#N/A</v>
      </c>
      <c r="AP73" t="e">
        <f t="shared" ca="1" si="51"/>
        <v>#N/A</v>
      </c>
      <c r="AQ73" t="e">
        <f t="shared" ca="1" si="120"/>
        <v>#N/A</v>
      </c>
      <c r="AR73" t="e">
        <f t="shared" ca="1" si="121"/>
        <v>#N/A</v>
      </c>
      <c r="AS73" t="e">
        <f t="shared" ca="1" si="122"/>
        <v>#N/A</v>
      </c>
      <c r="AT73" t="e">
        <f t="shared" ca="1" si="123"/>
        <v>#N/A</v>
      </c>
      <c r="AU73" t="e">
        <f t="shared" si="54"/>
        <v>#N/A</v>
      </c>
      <c r="AV73" t="e">
        <f t="shared" ca="1" si="55"/>
        <v>#N/A</v>
      </c>
      <c r="AW73" t="e">
        <f t="shared" ca="1" si="56"/>
        <v>#N/A</v>
      </c>
      <c r="AX73" t="e">
        <f t="shared" ca="1" si="128"/>
        <v>#N/A</v>
      </c>
      <c r="AY73" t="e">
        <f t="shared" ca="1" si="129"/>
        <v>#N/A</v>
      </c>
      <c r="BA73" t="e">
        <f t="shared" ca="1" si="57"/>
        <v>#N/A</v>
      </c>
      <c r="BB73" t="e">
        <f t="shared" ca="1" si="58"/>
        <v>#N/A</v>
      </c>
      <c r="BC73" t="e">
        <f t="shared" ca="1" si="105"/>
        <v>#N/A</v>
      </c>
      <c r="BD73" t="e">
        <f t="shared" ca="1" si="59"/>
        <v>#N/A</v>
      </c>
      <c r="BE73" t="e">
        <f t="shared" ca="1" si="60"/>
        <v>#N/A</v>
      </c>
      <c r="BF73" t="e">
        <f t="shared" ca="1" si="61"/>
        <v>#N/A</v>
      </c>
      <c r="BG73" t="e">
        <f t="shared" ca="1" si="15"/>
        <v>#N/A</v>
      </c>
      <c r="BH73" t="e">
        <f t="shared" ca="1" si="16"/>
        <v>#N/A</v>
      </c>
      <c r="BI73" t="e">
        <f t="shared" ca="1" si="62"/>
        <v>#N/A</v>
      </c>
      <c r="BJ73" t="e">
        <f t="shared" si="63"/>
        <v>#N/A</v>
      </c>
      <c r="BK73" t="e">
        <f t="shared" ca="1" si="64"/>
        <v>#N/A</v>
      </c>
      <c r="BL73" t="e">
        <f t="shared" ca="1" si="65"/>
        <v>#N/A</v>
      </c>
      <c r="BM73" t="e">
        <f t="shared" ca="1" si="130"/>
        <v>#N/A</v>
      </c>
      <c r="BN73" t="e">
        <f t="shared" ca="1" si="131"/>
        <v>#N/A</v>
      </c>
      <c r="BP73" t="e">
        <f t="shared" ca="1" si="66"/>
        <v>#N/A</v>
      </c>
      <c r="BQ73" t="e">
        <f t="shared" ca="1" si="67"/>
        <v>#N/A</v>
      </c>
      <c r="BR73" t="e">
        <f t="shared" ca="1" si="106"/>
        <v>#N/A</v>
      </c>
      <c r="BS73" t="e">
        <f t="shared" ca="1" si="68"/>
        <v>#N/A</v>
      </c>
      <c r="BT73" t="e">
        <f t="shared" ca="1" si="69"/>
        <v>#N/A</v>
      </c>
      <c r="BU73" t="e">
        <f t="shared" ca="1" si="70"/>
        <v>#N/A</v>
      </c>
      <c r="BV73" t="e">
        <f t="shared" ca="1" si="20"/>
        <v>#N/A</v>
      </c>
      <c r="BW73" t="e">
        <f t="shared" ca="1" si="21"/>
        <v>#N/A</v>
      </c>
      <c r="BX73" t="e">
        <f t="shared" ca="1" si="71"/>
        <v>#N/A</v>
      </c>
      <c r="BY73" t="e">
        <f t="shared" si="22"/>
        <v>#N/A</v>
      </c>
      <c r="BZ73" t="e">
        <f t="shared" ca="1" si="72"/>
        <v>#N/A</v>
      </c>
      <c r="CA73" t="e">
        <f t="shared" ca="1" si="73"/>
        <v>#N/A</v>
      </c>
      <c r="CB73" t="e">
        <f t="shared" ca="1" si="132"/>
        <v>#N/A</v>
      </c>
      <c r="CC73" t="e">
        <f t="shared" ca="1" si="133"/>
        <v>#N/A</v>
      </c>
      <c r="CE73" t="e">
        <f t="shared" ca="1" si="74"/>
        <v>#N/A</v>
      </c>
      <c r="CF73" t="e">
        <f t="shared" ca="1" si="75"/>
        <v>#N/A</v>
      </c>
      <c r="CG73" t="e">
        <f t="shared" ca="1" si="107"/>
        <v>#N/A</v>
      </c>
      <c r="CH73" t="e">
        <f t="shared" ca="1" si="76"/>
        <v>#N/A</v>
      </c>
      <c r="CI73" t="e">
        <f t="shared" ca="1" si="77"/>
        <v>#N/A</v>
      </c>
      <c r="CJ73" t="e">
        <f t="shared" ca="1" si="78"/>
        <v>#N/A</v>
      </c>
      <c r="CK73" t="e">
        <f t="shared" ca="1" si="25"/>
        <v>#N/A</v>
      </c>
      <c r="CL73" t="e">
        <f t="shared" ca="1" si="26"/>
        <v>#N/A</v>
      </c>
      <c r="CM73" t="e">
        <f t="shared" ca="1" si="79"/>
        <v>#N/A</v>
      </c>
      <c r="CN73" t="e">
        <f t="shared" si="80"/>
        <v>#N/A</v>
      </c>
      <c r="CO73" t="e">
        <f t="shared" ca="1" si="81"/>
        <v>#N/A</v>
      </c>
      <c r="CP73" t="e">
        <f t="shared" ca="1" si="82"/>
        <v>#N/A</v>
      </c>
      <c r="CQ73" t="e">
        <f t="shared" ca="1" si="134"/>
        <v>#N/A</v>
      </c>
      <c r="CR73" t="e">
        <f t="shared" ca="1" si="135"/>
        <v>#N/A</v>
      </c>
      <c r="CT73" t="e">
        <f t="shared" ca="1" si="83"/>
        <v>#N/A</v>
      </c>
      <c r="CU73" t="e">
        <f t="shared" ca="1" si="84"/>
        <v>#N/A</v>
      </c>
      <c r="CV73" t="e">
        <f t="shared" ca="1" si="108"/>
        <v>#N/A</v>
      </c>
      <c r="CW73" t="e">
        <f t="shared" ca="1" si="85"/>
        <v>#N/A</v>
      </c>
      <c r="CX73" t="e">
        <f t="shared" ca="1" si="86"/>
        <v>#N/A</v>
      </c>
      <c r="CY73" t="e">
        <f t="shared" ca="1" si="87"/>
        <v>#N/A</v>
      </c>
      <c r="CZ73" t="e">
        <f t="shared" ca="1" si="30"/>
        <v>#N/A</v>
      </c>
      <c r="DA73" t="e">
        <f t="shared" ca="1" si="31"/>
        <v>#N/A</v>
      </c>
      <c r="DB73" t="e">
        <f t="shared" ca="1" si="88"/>
        <v>#N/A</v>
      </c>
      <c r="DC73" t="e">
        <f t="shared" si="89"/>
        <v>#N/A</v>
      </c>
      <c r="DD73" t="e">
        <f t="shared" ca="1" si="90"/>
        <v>#N/A</v>
      </c>
      <c r="DE73" t="e">
        <f t="shared" ca="1" si="91"/>
        <v>#N/A</v>
      </c>
      <c r="DF73" t="e">
        <f t="shared" ca="1" si="136"/>
        <v>#N/A</v>
      </c>
      <c r="DG73" t="e">
        <f t="shared" ca="1" si="137"/>
        <v>#N/A</v>
      </c>
      <c r="DI73" t="e">
        <f t="shared" ca="1" si="92"/>
        <v>#N/A</v>
      </c>
      <c r="DJ73" t="e">
        <f t="shared" ca="1" si="93"/>
        <v>#N/A</v>
      </c>
      <c r="DK73" t="e">
        <f t="shared" ca="1" si="109"/>
        <v>#N/A</v>
      </c>
      <c r="DL73" t="e">
        <f t="shared" ca="1" si="94"/>
        <v>#N/A</v>
      </c>
      <c r="DM73" t="e">
        <f t="shared" ca="1" si="95"/>
        <v>#N/A</v>
      </c>
      <c r="DN73" t="e">
        <f t="shared" ca="1" si="96"/>
        <v>#N/A</v>
      </c>
      <c r="DO73" t="e">
        <f t="shared" ca="1" si="35"/>
        <v>#N/A</v>
      </c>
      <c r="DP73" t="e">
        <f t="shared" ca="1" si="36"/>
        <v>#N/A</v>
      </c>
      <c r="DQ73" t="e">
        <f t="shared" ca="1" si="97"/>
        <v>#N/A</v>
      </c>
      <c r="DR73" t="e">
        <f t="shared" si="98"/>
        <v>#N/A</v>
      </c>
      <c r="DS73" t="e">
        <f t="shared" ca="1" si="99"/>
        <v>#N/A</v>
      </c>
      <c r="DT73" t="e">
        <f t="shared" ca="1" si="100"/>
        <v>#N/A</v>
      </c>
      <c r="DU73" t="e">
        <f t="shared" ca="1" si="138"/>
        <v>#N/A</v>
      </c>
      <c r="DV73" t="e">
        <f t="shared" ca="1" si="139"/>
        <v>#N/A</v>
      </c>
    </row>
    <row r="74" spans="17:126" x14ac:dyDescent="0.2">
      <c r="Q74" t="e">
        <f t="shared" ca="1" si="2"/>
        <v>#N/A</v>
      </c>
      <c r="R74">
        <v>0</v>
      </c>
      <c r="S74">
        <f t="shared" si="3"/>
        <v>0</v>
      </c>
      <c r="T74" t="e">
        <f t="shared" ca="1" si="124"/>
        <v>#N/A</v>
      </c>
      <c r="U74" t="e">
        <f t="shared" ca="1" si="125"/>
        <v>#N/A</v>
      </c>
      <c r="V74" t="e">
        <f t="shared" si="126"/>
        <v>#N/A</v>
      </c>
      <c r="W74">
        <f t="shared" ca="1" si="127"/>
        <v>4</v>
      </c>
      <c r="X74" t="e">
        <f t="shared" ca="1" si="110"/>
        <v>#N/A</v>
      </c>
      <c r="Y74" t="e">
        <f t="shared" ca="1" si="111"/>
        <v>#N/A</v>
      </c>
      <c r="Z74" t="e">
        <f t="shared" ca="1" si="112"/>
        <v>#N/A</v>
      </c>
      <c r="AA74" t="e">
        <f t="shared" ca="1" si="43"/>
        <v>#N/A</v>
      </c>
      <c r="AB74" t="e">
        <f t="shared" ca="1" si="113"/>
        <v>#N/A</v>
      </c>
      <c r="AC74" t="e">
        <f t="shared" ca="1" si="114"/>
        <v>#N/A</v>
      </c>
      <c r="AD74" t="e">
        <f t="shared" ca="1" si="115"/>
        <v>#N/A</v>
      </c>
      <c r="AE74" t="e">
        <f t="shared" ca="1" si="116"/>
        <v>#N/A</v>
      </c>
      <c r="AF74" t="e">
        <f t="shared" si="101"/>
        <v>#N/A</v>
      </c>
      <c r="AG74" t="e">
        <f t="shared" ca="1" si="46"/>
        <v>#N/A</v>
      </c>
      <c r="AH74" t="e">
        <f t="shared" ca="1" si="47"/>
        <v>#N/A</v>
      </c>
      <c r="AI74" t="e">
        <f t="shared" ca="1" si="117"/>
        <v>#N/A</v>
      </c>
      <c r="AJ74" t="e">
        <f t="shared" ca="1" si="118"/>
        <v>#N/A</v>
      </c>
      <c r="AL74" t="e">
        <f t="shared" ca="1" si="48"/>
        <v>#N/A</v>
      </c>
      <c r="AM74" t="e">
        <f t="shared" ca="1" si="49"/>
        <v>#N/A</v>
      </c>
      <c r="AN74" t="e">
        <f t="shared" ca="1" si="119"/>
        <v>#N/A</v>
      </c>
      <c r="AO74" t="e">
        <f t="shared" ca="1" si="50"/>
        <v>#N/A</v>
      </c>
      <c r="AP74" t="e">
        <f t="shared" ca="1" si="51"/>
        <v>#N/A</v>
      </c>
      <c r="AQ74" t="e">
        <f t="shared" ca="1" si="120"/>
        <v>#N/A</v>
      </c>
      <c r="AR74" t="e">
        <f t="shared" ca="1" si="121"/>
        <v>#N/A</v>
      </c>
      <c r="AS74" t="e">
        <f t="shared" ca="1" si="122"/>
        <v>#N/A</v>
      </c>
      <c r="AT74" t="e">
        <f t="shared" ca="1" si="123"/>
        <v>#N/A</v>
      </c>
      <c r="AU74" t="e">
        <f t="shared" si="54"/>
        <v>#N/A</v>
      </c>
      <c r="AV74" t="e">
        <f t="shared" ca="1" si="55"/>
        <v>#N/A</v>
      </c>
      <c r="AW74" t="e">
        <f t="shared" ca="1" si="56"/>
        <v>#N/A</v>
      </c>
      <c r="AX74" t="e">
        <f t="shared" ca="1" si="128"/>
        <v>#N/A</v>
      </c>
      <c r="AY74" t="e">
        <f t="shared" ca="1" si="129"/>
        <v>#N/A</v>
      </c>
      <c r="BA74" t="e">
        <f t="shared" ca="1" si="57"/>
        <v>#N/A</v>
      </c>
      <c r="BB74" t="e">
        <f t="shared" ca="1" si="58"/>
        <v>#N/A</v>
      </c>
      <c r="BC74" t="e">
        <f t="shared" ca="1" si="105"/>
        <v>#N/A</v>
      </c>
      <c r="BD74" t="e">
        <f t="shared" ca="1" si="59"/>
        <v>#N/A</v>
      </c>
      <c r="BE74" t="e">
        <f t="shared" ca="1" si="60"/>
        <v>#N/A</v>
      </c>
      <c r="BF74" t="e">
        <f t="shared" ca="1" si="61"/>
        <v>#N/A</v>
      </c>
      <c r="BG74" t="e">
        <f t="shared" ca="1" si="15"/>
        <v>#N/A</v>
      </c>
      <c r="BH74" t="e">
        <f t="shared" ca="1" si="16"/>
        <v>#N/A</v>
      </c>
      <c r="BI74" t="e">
        <f t="shared" ca="1" si="62"/>
        <v>#N/A</v>
      </c>
      <c r="BJ74" t="e">
        <f t="shared" si="63"/>
        <v>#N/A</v>
      </c>
      <c r="BK74" t="e">
        <f t="shared" ca="1" si="64"/>
        <v>#N/A</v>
      </c>
      <c r="BL74" t="e">
        <f t="shared" ca="1" si="65"/>
        <v>#N/A</v>
      </c>
      <c r="BM74" t="e">
        <f t="shared" ca="1" si="130"/>
        <v>#N/A</v>
      </c>
      <c r="BN74" t="e">
        <f t="shared" ca="1" si="131"/>
        <v>#N/A</v>
      </c>
      <c r="BP74" t="e">
        <f t="shared" ca="1" si="66"/>
        <v>#N/A</v>
      </c>
      <c r="BQ74" t="e">
        <f t="shared" ca="1" si="67"/>
        <v>#N/A</v>
      </c>
      <c r="BR74" t="e">
        <f t="shared" ca="1" si="106"/>
        <v>#N/A</v>
      </c>
      <c r="BS74" t="e">
        <f t="shared" ca="1" si="68"/>
        <v>#N/A</v>
      </c>
      <c r="BT74" t="e">
        <f t="shared" ca="1" si="69"/>
        <v>#N/A</v>
      </c>
      <c r="BU74" t="e">
        <f t="shared" ca="1" si="70"/>
        <v>#N/A</v>
      </c>
      <c r="BV74" t="e">
        <f t="shared" ca="1" si="20"/>
        <v>#N/A</v>
      </c>
      <c r="BW74" t="e">
        <f t="shared" ca="1" si="21"/>
        <v>#N/A</v>
      </c>
      <c r="BX74" t="e">
        <f t="shared" ca="1" si="71"/>
        <v>#N/A</v>
      </c>
      <c r="BY74" t="e">
        <f t="shared" si="22"/>
        <v>#N/A</v>
      </c>
      <c r="BZ74" t="e">
        <f t="shared" ca="1" si="72"/>
        <v>#N/A</v>
      </c>
      <c r="CA74" t="e">
        <f t="shared" ca="1" si="73"/>
        <v>#N/A</v>
      </c>
      <c r="CB74" t="e">
        <f t="shared" ca="1" si="132"/>
        <v>#N/A</v>
      </c>
      <c r="CC74" t="e">
        <f t="shared" ca="1" si="133"/>
        <v>#N/A</v>
      </c>
      <c r="CE74" t="e">
        <f t="shared" ca="1" si="74"/>
        <v>#N/A</v>
      </c>
      <c r="CF74" t="e">
        <f t="shared" ca="1" si="75"/>
        <v>#N/A</v>
      </c>
      <c r="CG74" t="e">
        <f t="shared" ca="1" si="107"/>
        <v>#N/A</v>
      </c>
      <c r="CH74" t="e">
        <f t="shared" ca="1" si="76"/>
        <v>#N/A</v>
      </c>
      <c r="CI74" t="e">
        <f t="shared" ca="1" si="77"/>
        <v>#N/A</v>
      </c>
      <c r="CJ74" t="e">
        <f t="shared" ca="1" si="78"/>
        <v>#N/A</v>
      </c>
      <c r="CK74" t="e">
        <f t="shared" ca="1" si="25"/>
        <v>#N/A</v>
      </c>
      <c r="CL74" t="e">
        <f t="shared" ca="1" si="26"/>
        <v>#N/A</v>
      </c>
      <c r="CM74" t="e">
        <f t="shared" ca="1" si="79"/>
        <v>#N/A</v>
      </c>
      <c r="CN74" t="e">
        <f t="shared" si="80"/>
        <v>#N/A</v>
      </c>
      <c r="CO74" t="e">
        <f t="shared" ca="1" si="81"/>
        <v>#N/A</v>
      </c>
      <c r="CP74" t="e">
        <f t="shared" ca="1" si="82"/>
        <v>#N/A</v>
      </c>
      <c r="CQ74" t="e">
        <f t="shared" ca="1" si="134"/>
        <v>#N/A</v>
      </c>
      <c r="CR74" t="e">
        <f t="shared" ca="1" si="135"/>
        <v>#N/A</v>
      </c>
      <c r="CT74" t="e">
        <f t="shared" ca="1" si="83"/>
        <v>#N/A</v>
      </c>
      <c r="CU74" t="e">
        <f t="shared" ca="1" si="84"/>
        <v>#N/A</v>
      </c>
      <c r="CV74" t="e">
        <f t="shared" ca="1" si="108"/>
        <v>#N/A</v>
      </c>
      <c r="CW74" t="e">
        <f t="shared" ca="1" si="85"/>
        <v>#N/A</v>
      </c>
      <c r="CX74" t="e">
        <f t="shared" ca="1" si="86"/>
        <v>#N/A</v>
      </c>
      <c r="CY74" t="e">
        <f t="shared" ca="1" si="87"/>
        <v>#N/A</v>
      </c>
      <c r="CZ74" t="e">
        <f t="shared" ca="1" si="30"/>
        <v>#N/A</v>
      </c>
      <c r="DA74" t="e">
        <f t="shared" ca="1" si="31"/>
        <v>#N/A</v>
      </c>
      <c r="DB74" t="e">
        <f t="shared" ca="1" si="88"/>
        <v>#N/A</v>
      </c>
      <c r="DC74" t="e">
        <f t="shared" si="89"/>
        <v>#N/A</v>
      </c>
      <c r="DD74" t="e">
        <f t="shared" ca="1" si="90"/>
        <v>#N/A</v>
      </c>
      <c r="DE74" t="e">
        <f t="shared" ca="1" si="91"/>
        <v>#N/A</v>
      </c>
      <c r="DF74" t="e">
        <f t="shared" ca="1" si="136"/>
        <v>#N/A</v>
      </c>
      <c r="DG74" t="e">
        <f t="shared" ca="1" si="137"/>
        <v>#N/A</v>
      </c>
      <c r="DI74" t="e">
        <f t="shared" ca="1" si="92"/>
        <v>#N/A</v>
      </c>
      <c r="DJ74" t="e">
        <f t="shared" ca="1" si="93"/>
        <v>#N/A</v>
      </c>
      <c r="DK74" t="e">
        <f t="shared" ca="1" si="109"/>
        <v>#N/A</v>
      </c>
      <c r="DL74" t="e">
        <f t="shared" ca="1" si="94"/>
        <v>#N/A</v>
      </c>
      <c r="DM74" t="e">
        <f t="shared" ca="1" si="95"/>
        <v>#N/A</v>
      </c>
      <c r="DN74" t="e">
        <f t="shared" ca="1" si="96"/>
        <v>#N/A</v>
      </c>
      <c r="DO74" t="e">
        <f t="shared" ca="1" si="35"/>
        <v>#N/A</v>
      </c>
      <c r="DP74" t="e">
        <f t="shared" ca="1" si="36"/>
        <v>#N/A</v>
      </c>
      <c r="DQ74" t="e">
        <f t="shared" ca="1" si="97"/>
        <v>#N/A</v>
      </c>
      <c r="DR74" t="e">
        <f t="shared" si="98"/>
        <v>#N/A</v>
      </c>
      <c r="DS74" t="e">
        <f t="shared" ca="1" si="99"/>
        <v>#N/A</v>
      </c>
      <c r="DT74" t="e">
        <f t="shared" ca="1" si="100"/>
        <v>#N/A</v>
      </c>
      <c r="DU74" t="e">
        <f t="shared" ca="1" si="138"/>
        <v>#N/A</v>
      </c>
      <c r="DV74" t="e">
        <f t="shared" ca="1" si="139"/>
        <v>#N/A</v>
      </c>
    </row>
    <row r="75" spans="17:126" x14ac:dyDescent="0.2">
      <c r="Q75" t="e">
        <f t="shared" ca="1" si="2"/>
        <v>#N/A</v>
      </c>
      <c r="R75">
        <v>0</v>
      </c>
      <c r="S75">
        <f t="shared" si="3"/>
        <v>0</v>
      </c>
      <c r="T75" t="e">
        <f t="shared" ca="1" si="124"/>
        <v>#N/A</v>
      </c>
      <c r="U75" t="e">
        <f t="shared" ca="1" si="125"/>
        <v>#N/A</v>
      </c>
      <c r="V75" t="e">
        <f t="shared" si="126"/>
        <v>#N/A</v>
      </c>
      <c r="W75">
        <f t="shared" ca="1" si="127"/>
        <v>5</v>
      </c>
      <c r="X75" t="e">
        <f t="shared" ca="1" si="110"/>
        <v>#N/A</v>
      </c>
      <c r="Y75" t="e">
        <f t="shared" ca="1" si="111"/>
        <v>#N/A</v>
      </c>
      <c r="Z75" t="e">
        <f t="shared" ca="1" si="112"/>
        <v>#N/A</v>
      </c>
      <c r="AA75" t="e">
        <f t="shared" ca="1" si="43"/>
        <v>#N/A</v>
      </c>
      <c r="AB75" t="e">
        <f t="shared" ca="1" si="113"/>
        <v>#N/A</v>
      </c>
      <c r="AC75" t="e">
        <f t="shared" ca="1" si="114"/>
        <v>#N/A</v>
      </c>
      <c r="AD75" t="e">
        <f t="shared" ca="1" si="115"/>
        <v>#N/A</v>
      </c>
      <c r="AE75" t="e">
        <f t="shared" ca="1" si="116"/>
        <v>#N/A</v>
      </c>
      <c r="AF75" t="e">
        <f t="shared" si="101"/>
        <v>#N/A</v>
      </c>
      <c r="AG75" t="e">
        <f t="shared" ca="1" si="46"/>
        <v>#N/A</v>
      </c>
      <c r="AH75" t="e">
        <f t="shared" ca="1" si="47"/>
        <v>#N/A</v>
      </c>
      <c r="AI75" t="e">
        <f t="shared" ca="1" si="117"/>
        <v>#N/A</v>
      </c>
      <c r="AJ75" t="e">
        <f t="shared" ca="1" si="118"/>
        <v>#N/A</v>
      </c>
      <c r="AL75" t="e">
        <f t="shared" ca="1" si="48"/>
        <v>#N/A</v>
      </c>
      <c r="AM75" t="e">
        <f t="shared" ca="1" si="49"/>
        <v>#N/A</v>
      </c>
      <c r="AN75" t="e">
        <f t="shared" ca="1" si="119"/>
        <v>#N/A</v>
      </c>
      <c r="AO75" t="e">
        <f t="shared" ca="1" si="50"/>
        <v>#N/A</v>
      </c>
      <c r="AP75" t="e">
        <f t="shared" ca="1" si="51"/>
        <v>#N/A</v>
      </c>
      <c r="AQ75" t="e">
        <f t="shared" ca="1" si="120"/>
        <v>#N/A</v>
      </c>
      <c r="AR75" t="e">
        <f t="shared" ca="1" si="121"/>
        <v>#N/A</v>
      </c>
      <c r="AS75" t="e">
        <f t="shared" ca="1" si="122"/>
        <v>#N/A</v>
      </c>
      <c r="AT75" t="e">
        <f t="shared" ca="1" si="123"/>
        <v>#N/A</v>
      </c>
      <c r="AU75" t="e">
        <f t="shared" si="54"/>
        <v>#N/A</v>
      </c>
      <c r="AV75" t="e">
        <f t="shared" ca="1" si="55"/>
        <v>#N/A</v>
      </c>
      <c r="AW75" t="e">
        <f t="shared" ca="1" si="56"/>
        <v>#N/A</v>
      </c>
      <c r="AX75" t="e">
        <f t="shared" ca="1" si="128"/>
        <v>#N/A</v>
      </c>
      <c r="AY75" t="e">
        <f t="shared" ca="1" si="129"/>
        <v>#N/A</v>
      </c>
      <c r="BA75" t="e">
        <f t="shared" ca="1" si="57"/>
        <v>#N/A</v>
      </c>
      <c r="BB75" t="e">
        <f t="shared" ca="1" si="58"/>
        <v>#N/A</v>
      </c>
      <c r="BC75" t="e">
        <f t="shared" ca="1" si="105"/>
        <v>#N/A</v>
      </c>
      <c r="BD75" t="e">
        <f t="shared" ca="1" si="59"/>
        <v>#N/A</v>
      </c>
      <c r="BE75" t="e">
        <f t="shared" ca="1" si="60"/>
        <v>#N/A</v>
      </c>
      <c r="BF75" t="e">
        <f t="shared" ca="1" si="61"/>
        <v>#N/A</v>
      </c>
      <c r="BG75" t="e">
        <f t="shared" ca="1" si="15"/>
        <v>#N/A</v>
      </c>
      <c r="BH75" t="e">
        <f t="shared" ca="1" si="16"/>
        <v>#N/A</v>
      </c>
      <c r="BI75" t="e">
        <f t="shared" ca="1" si="62"/>
        <v>#N/A</v>
      </c>
      <c r="BJ75" t="e">
        <f t="shared" si="63"/>
        <v>#N/A</v>
      </c>
      <c r="BK75" t="e">
        <f t="shared" ca="1" si="64"/>
        <v>#N/A</v>
      </c>
      <c r="BL75" t="e">
        <f t="shared" ca="1" si="65"/>
        <v>#N/A</v>
      </c>
      <c r="BM75" t="e">
        <f t="shared" ca="1" si="130"/>
        <v>#N/A</v>
      </c>
      <c r="BN75" t="e">
        <f t="shared" ca="1" si="131"/>
        <v>#N/A</v>
      </c>
      <c r="BP75" t="e">
        <f t="shared" ca="1" si="66"/>
        <v>#N/A</v>
      </c>
      <c r="BQ75" t="e">
        <f t="shared" ca="1" si="67"/>
        <v>#N/A</v>
      </c>
      <c r="BR75" t="e">
        <f t="shared" ca="1" si="106"/>
        <v>#N/A</v>
      </c>
      <c r="BS75" t="e">
        <f t="shared" ca="1" si="68"/>
        <v>#N/A</v>
      </c>
      <c r="BT75" t="e">
        <f t="shared" ca="1" si="69"/>
        <v>#N/A</v>
      </c>
      <c r="BU75" t="e">
        <f t="shared" ca="1" si="70"/>
        <v>#N/A</v>
      </c>
      <c r="BV75" t="e">
        <f t="shared" ca="1" si="20"/>
        <v>#N/A</v>
      </c>
      <c r="BW75" t="e">
        <f t="shared" ca="1" si="21"/>
        <v>#N/A</v>
      </c>
      <c r="BX75" t="e">
        <f t="shared" ca="1" si="71"/>
        <v>#N/A</v>
      </c>
      <c r="BY75" t="e">
        <f t="shared" si="22"/>
        <v>#N/A</v>
      </c>
      <c r="BZ75" t="e">
        <f t="shared" ca="1" si="72"/>
        <v>#N/A</v>
      </c>
      <c r="CA75" t="e">
        <f t="shared" ca="1" si="73"/>
        <v>#N/A</v>
      </c>
      <c r="CB75" t="e">
        <f t="shared" ca="1" si="132"/>
        <v>#N/A</v>
      </c>
      <c r="CC75" t="e">
        <f t="shared" ca="1" si="133"/>
        <v>#N/A</v>
      </c>
      <c r="CE75" t="e">
        <f t="shared" ca="1" si="74"/>
        <v>#N/A</v>
      </c>
      <c r="CF75" t="e">
        <f t="shared" ca="1" si="75"/>
        <v>#N/A</v>
      </c>
      <c r="CG75" t="e">
        <f t="shared" ca="1" si="107"/>
        <v>#N/A</v>
      </c>
      <c r="CH75" t="e">
        <f t="shared" ca="1" si="76"/>
        <v>#N/A</v>
      </c>
      <c r="CI75" t="e">
        <f t="shared" ca="1" si="77"/>
        <v>#N/A</v>
      </c>
      <c r="CJ75" t="e">
        <f t="shared" ca="1" si="78"/>
        <v>#N/A</v>
      </c>
      <c r="CK75" t="e">
        <f t="shared" ca="1" si="25"/>
        <v>#N/A</v>
      </c>
      <c r="CL75" t="e">
        <f t="shared" ca="1" si="26"/>
        <v>#N/A</v>
      </c>
      <c r="CM75" t="e">
        <f t="shared" ca="1" si="79"/>
        <v>#N/A</v>
      </c>
      <c r="CN75" t="e">
        <f t="shared" si="80"/>
        <v>#N/A</v>
      </c>
      <c r="CO75" t="e">
        <f t="shared" ca="1" si="81"/>
        <v>#N/A</v>
      </c>
      <c r="CP75" t="e">
        <f t="shared" ca="1" si="82"/>
        <v>#N/A</v>
      </c>
      <c r="CQ75" t="e">
        <f t="shared" ca="1" si="134"/>
        <v>#N/A</v>
      </c>
      <c r="CR75" t="e">
        <f t="shared" ca="1" si="135"/>
        <v>#N/A</v>
      </c>
      <c r="CT75" t="e">
        <f t="shared" ca="1" si="83"/>
        <v>#N/A</v>
      </c>
      <c r="CU75" t="e">
        <f t="shared" ca="1" si="84"/>
        <v>#N/A</v>
      </c>
      <c r="CV75" t="e">
        <f t="shared" ca="1" si="108"/>
        <v>#N/A</v>
      </c>
      <c r="CW75" t="e">
        <f t="shared" ca="1" si="85"/>
        <v>#N/A</v>
      </c>
      <c r="CX75" t="e">
        <f t="shared" ca="1" si="86"/>
        <v>#N/A</v>
      </c>
      <c r="CY75" t="e">
        <f t="shared" ca="1" si="87"/>
        <v>#N/A</v>
      </c>
      <c r="CZ75" t="e">
        <f t="shared" ca="1" si="30"/>
        <v>#N/A</v>
      </c>
      <c r="DA75" t="e">
        <f t="shared" ca="1" si="31"/>
        <v>#N/A</v>
      </c>
      <c r="DB75" t="e">
        <f t="shared" ca="1" si="88"/>
        <v>#N/A</v>
      </c>
      <c r="DC75" t="e">
        <f t="shared" si="89"/>
        <v>#N/A</v>
      </c>
      <c r="DD75" t="e">
        <f t="shared" ca="1" si="90"/>
        <v>#N/A</v>
      </c>
      <c r="DE75" t="e">
        <f t="shared" ca="1" si="91"/>
        <v>#N/A</v>
      </c>
      <c r="DF75" t="e">
        <f t="shared" ca="1" si="136"/>
        <v>#N/A</v>
      </c>
      <c r="DG75" t="e">
        <f t="shared" ca="1" si="137"/>
        <v>#N/A</v>
      </c>
      <c r="DI75" t="e">
        <f t="shared" ca="1" si="92"/>
        <v>#N/A</v>
      </c>
      <c r="DJ75" t="e">
        <f t="shared" ca="1" si="93"/>
        <v>#N/A</v>
      </c>
      <c r="DK75" t="e">
        <f t="shared" ca="1" si="109"/>
        <v>#N/A</v>
      </c>
      <c r="DL75" t="e">
        <f t="shared" ca="1" si="94"/>
        <v>#N/A</v>
      </c>
      <c r="DM75" t="e">
        <f t="shared" ca="1" si="95"/>
        <v>#N/A</v>
      </c>
      <c r="DN75" t="e">
        <f t="shared" ca="1" si="96"/>
        <v>#N/A</v>
      </c>
      <c r="DO75" t="e">
        <f t="shared" ca="1" si="35"/>
        <v>#N/A</v>
      </c>
      <c r="DP75" t="e">
        <f t="shared" ca="1" si="36"/>
        <v>#N/A</v>
      </c>
      <c r="DQ75" t="e">
        <f t="shared" ca="1" si="97"/>
        <v>#N/A</v>
      </c>
      <c r="DR75" t="e">
        <f t="shared" si="98"/>
        <v>#N/A</v>
      </c>
      <c r="DS75" t="e">
        <f t="shared" ca="1" si="99"/>
        <v>#N/A</v>
      </c>
      <c r="DT75" t="e">
        <f t="shared" ca="1" si="100"/>
        <v>#N/A</v>
      </c>
      <c r="DU75" t="e">
        <f t="shared" ca="1" si="138"/>
        <v>#N/A</v>
      </c>
      <c r="DV75" t="e">
        <f t="shared" ca="1" si="139"/>
        <v>#N/A</v>
      </c>
    </row>
    <row r="76" spans="17:126" x14ac:dyDescent="0.2">
      <c r="Q76" t="e">
        <f t="shared" ca="1" si="2"/>
        <v>#N/A</v>
      </c>
      <c r="R76">
        <v>0</v>
      </c>
      <c r="S76">
        <f t="shared" si="3"/>
        <v>-0.3</v>
      </c>
      <c r="T76" t="e">
        <f t="shared" ca="1" si="124"/>
        <v>#N/A</v>
      </c>
      <c r="U76" t="e">
        <f t="shared" ca="1" si="125"/>
        <v>#N/A</v>
      </c>
      <c r="V76" t="e">
        <f t="shared" si="126"/>
        <v>#N/A</v>
      </c>
      <c r="W76">
        <f t="shared" ca="1" si="127"/>
        <v>3</v>
      </c>
      <c r="X76" t="e">
        <f t="shared" ca="1" si="110"/>
        <v>#N/A</v>
      </c>
      <c r="Y76" t="e">
        <f t="shared" ca="1" si="111"/>
        <v>#N/A</v>
      </c>
      <c r="Z76" t="e">
        <f t="shared" ca="1" si="112"/>
        <v>#N/A</v>
      </c>
      <c r="AA76" t="e">
        <f t="shared" ca="1" si="43"/>
        <v>#N/A</v>
      </c>
      <c r="AB76" t="e">
        <f t="shared" ca="1" si="113"/>
        <v>#N/A</v>
      </c>
      <c r="AC76" t="e">
        <f t="shared" ca="1" si="114"/>
        <v>#N/A</v>
      </c>
      <c r="AD76" t="e">
        <f t="shared" ca="1" si="115"/>
        <v>#N/A</v>
      </c>
      <c r="AE76" t="e">
        <f t="shared" ca="1" si="116"/>
        <v>#N/A</v>
      </c>
      <c r="AF76" t="e">
        <f t="shared" si="101"/>
        <v>#N/A</v>
      </c>
      <c r="AG76" t="e">
        <f t="shared" ca="1" si="46"/>
        <v>#N/A</v>
      </c>
      <c r="AH76" t="e">
        <f t="shared" ca="1" si="47"/>
        <v>#N/A</v>
      </c>
      <c r="AI76" t="e">
        <f t="shared" ca="1" si="117"/>
        <v>#N/A</v>
      </c>
      <c r="AJ76" t="e">
        <f t="shared" ca="1" si="118"/>
        <v>#N/A</v>
      </c>
      <c r="AL76" t="e">
        <f t="shared" ca="1" si="48"/>
        <v>#N/A</v>
      </c>
      <c r="AM76" t="e">
        <f t="shared" ca="1" si="49"/>
        <v>#N/A</v>
      </c>
      <c r="AN76" t="e">
        <f t="shared" ca="1" si="119"/>
        <v>#N/A</v>
      </c>
      <c r="AO76" t="e">
        <f t="shared" ca="1" si="50"/>
        <v>#N/A</v>
      </c>
      <c r="AP76" t="e">
        <f t="shared" ca="1" si="51"/>
        <v>#N/A</v>
      </c>
      <c r="AQ76" t="e">
        <f t="shared" ca="1" si="120"/>
        <v>#N/A</v>
      </c>
      <c r="AR76" t="e">
        <f t="shared" ca="1" si="121"/>
        <v>#N/A</v>
      </c>
      <c r="AS76" t="e">
        <f t="shared" ca="1" si="122"/>
        <v>#N/A</v>
      </c>
      <c r="AT76" t="e">
        <f t="shared" ca="1" si="123"/>
        <v>#N/A</v>
      </c>
      <c r="AU76" t="e">
        <f t="shared" si="54"/>
        <v>#N/A</v>
      </c>
      <c r="AV76" t="e">
        <f t="shared" ca="1" si="55"/>
        <v>#N/A</v>
      </c>
      <c r="AW76" t="e">
        <f t="shared" ca="1" si="56"/>
        <v>#N/A</v>
      </c>
      <c r="AX76" t="e">
        <f t="shared" ca="1" si="128"/>
        <v>#N/A</v>
      </c>
      <c r="AY76" t="e">
        <f t="shared" ca="1" si="129"/>
        <v>#N/A</v>
      </c>
      <c r="BA76" t="e">
        <f t="shared" ca="1" si="57"/>
        <v>#N/A</v>
      </c>
      <c r="BB76" t="e">
        <f t="shared" ca="1" si="58"/>
        <v>#N/A</v>
      </c>
      <c r="BC76" t="e">
        <f t="shared" ca="1" si="105"/>
        <v>#N/A</v>
      </c>
      <c r="BD76" t="e">
        <f t="shared" ca="1" si="59"/>
        <v>#N/A</v>
      </c>
      <c r="BE76" t="e">
        <f t="shared" ca="1" si="60"/>
        <v>#N/A</v>
      </c>
      <c r="BF76" t="e">
        <f t="shared" ca="1" si="61"/>
        <v>#N/A</v>
      </c>
      <c r="BG76" t="e">
        <f t="shared" ca="1" si="15"/>
        <v>#N/A</v>
      </c>
      <c r="BH76" t="e">
        <f t="shared" ca="1" si="16"/>
        <v>#N/A</v>
      </c>
      <c r="BI76" t="e">
        <f t="shared" ca="1" si="62"/>
        <v>#N/A</v>
      </c>
      <c r="BJ76" t="e">
        <f t="shared" si="63"/>
        <v>#N/A</v>
      </c>
      <c r="BK76" t="e">
        <f t="shared" ca="1" si="64"/>
        <v>#N/A</v>
      </c>
      <c r="BL76" t="e">
        <f t="shared" ca="1" si="65"/>
        <v>#N/A</v>
      </c>
      <c r="BM76" t="e">
        <f t="shared" ca="1" si="130"/>
        <v>#N/A</v>
      </c>
      <c r="BN76" t="e">
        <f t="shared" ca="1" si="131"/>
        <v>#N/A</v>
      </c>
      <c r="BP76" t="e">
        <f t="shared" ca="1" si="66"/>
        <v>#N/A</v>
      </c>
      <c r="BQ76" t="e">
        <f t="shared" ca="1" si="67"/>
        <v>#N/A</v>
      </c>
      <c r="BR76" t="e">
        <f t="shared" ca="1" si="106"/>
        <v>#N/A</v>
      </c>
      <c r="BS76" t="e">
        <f t="shared" ca="1" si="68"/>
        <v>#N/A</v>
      </c>
      <c r="BT76" t="e">
        <f t="shared" ca="1" si="69"/>
        <v>#N/A</v>
      </c>
      <c r="BU76" t="e">
        <f t="shared" ca="1" si="70"/>
        <v>#N/A</v>
      </c>
      <c r="BV76" t="e">
        <f t="shared" ca="1" si="20"/>
        <v>#N/A</v>
      </c>
      <c r="BW76" t="e">
        <f t="shared" ca="1" si="21"/>
        <v>#N/A</v>
      </c>
      <c r="BX76" t="e">
        <f t="shared" ca="1" si="71"/>
        <v>#N/A</v>
      </c>
      <c r="BY76" t="e">
        <f t="shared" si="22"/>
        <v>#N/A</v>
      </c>
      <c r="BZ76" t="e">
        <f t="shared" ca="1" si="72"/>
        <v>#N/A</v>
      </c>
      <c r="CA76" t="e">
        <f t="shared" ca="1" si="73"/>
        <v>#N/A</v>
      </c>
      <c r="CB76" t="e">
        <f t="shared" ca="1" si="132"/>
        <v>#N/A</v>
      </c>
      <c r="CC76" t="e">
        <f t="shared" ca="1" si="133"/>
        <v>#N/A</v>
      </c>
      <c r="CE76" t="e">
        <f t="shared" ca="1" si="74"/>
        <v>#N/A</v>
      </c>
      <c r="CF76" t="e">
        <f t="shared" ca="1" si="75"/>
        <v>#N/A</v>
      </c>
      <c r="CG76" t="e">
        <f t="shared" ca="1" si="107"/>
        <v>#N/A</v>
      </c>
      <c r="CH76" t="e">
        <f t="shared" ca="1" si="76"/>
        <v>#N/A</v>
      </c>
      <c r="CI76" t="e">
        <f t="shared" ca="1" si="77"/>
        <v>#N/A</v>
      </c>
      <c r="CJ76" t="e">
        <f t="shared" ca="1" si="78"/>
        <v>#N/A</v>
      </c>
      <c r="CK76" t="e">
        <f t="shared" ca="1" si="25"/>
        <v>#N/A</v>
      </c>
      <c r="CL76" t="e">
        <f t="shared" ca="1" si="26"/>
        <v>#N/A</v>
      </c>
      <c r="CM76" t="e">
        <f t="shared" ca="1" si="79"/>
        <v>#N/A</v>
      </c>
      <c r="CN76" t="e">
        <f t="shared" si="80"/>
        <v>#N/A</v>
      </c>
      <c r="CO76" t="e">
        <f t="shared" ca="1" si="81"/>
        <v>#N/A</v>
      </c>
      <c r="CP76" t="e">
        <f t="shared" ca="1" si="82"/>
        <v>#N/A</v>
      </c>
      <c r="CQ76" t="e">
        <f t="shared" ca="1" si="134"/>
        <v>#N/A</v>
      </c>
      <c r="CR76" t="e">
        <f t="shared" ca="1" si="135"/>
        <v>#N/A</v>
      </c>
      <c r="CT76" t="e">
        <f t="shared" ca="1" si="83"/>
        <v>#N/A</v>
      </c>
      <c r="CU76" t="e">
        <f t="shared" ca="1" si="84"/>
        <v>#N/A</v>
      </c>
      <c r="CV76" t="e">
        <f t="shared" ca="1" si="108"/>
        <v>#N/A</v>
      </c>
      <c r="CW76" t="e">
        <f t="shared" ca="1" si="85"/>
        <v>#N/A</v>
      </c>
      <c r="CX76" t="e">
        <f t="shared" ca="1" si="86"/>
        <v>#N/A</v>
      </c>
      <c r="CY76" t="e">
        <f t="shared" ca="1" si="87"/>
        <v>#N/A</v>
      </c>
      <c r="CZ76" t="e">
        <f t="shared" ca="1" si="30"/>
        <v>#N/A</v>
      </c>
      <c r="DA76" t="e">
        <f t="shared" ca="1" si="31"/>
        <v>#N/A</v>
      </c>
      <c r="DB76" t="e">
        <f t="shared" ca="1" si="88"/>
        <v>#N/A</v>
      </c>
      <c r="DC76" t="e">
        <f t="shared" si="89"/>
        <v>#N/A</v>
      </c>
      <c r="DD76" t="e">
        <f t="shared" ca="1" si="90"/>
        <v>#N/A</v>
      </c>
      <c r="DE76" t="e">
        <f t="shared" ca="1" si="91"/>
        <v>#N/A</v>
      </c>
      <c r="DF76" t="e">
        <f t="shared" ca="1" si="136"/>
        <v>#N/A</v>
      </c>
      <c r="DG76" t="e">
        <f t="shared" ca="1" si="137"/>
        <v>#N/A</v>
      </c>
      <c r="DI76" t="e">
        <f t="shared" ca="1" si="92"/>
        <v>#N/A</v>
      </c>
      <c r="DJ76" t="e">
        <f t="shared" ca="1" si="93"/>
        <v>#N/A</v>
      </c>
      <c r="DK76" t="e">
        <f t="shared" ca="1" si="109"/>
        <v>#N/A</v>
      </c>
      <c r="DL76" t="e">
        <f t="shared" ca="1" si="94"/>
        <v>#N/A</v>
      </c>
      <c r="DM76" t="e">
        <f t="shared" ca="1" si="95"/>
        <v>#N/A</v>
      </c>
      <c r="DN76" t="e">
        <f t="shared" ca="1" si="96"/>
        <v>#N/A</v>
      </c>
      <c r="DO76" t="e">
        <f t="shared" ca="1" si="35"/>
        <v>#N/A</v>
      </c>
      <c r="DP76" t="e">
        <f t="shared" ca="1" si="36"/>
        <v>#N/A</v>
      </c>
      <c r="DQ76" t="e">
        <f t="shared" ca="1" si="97"/>
        <v>#N/A</v>
      </c>
      <c r="DR76" t="e">
        <f t="shared" si="98"/>
        <v>#N/A</v>
      </c>
      <c r="DS76" t="e">
        <f t="shared" ca="1" si="99"/>
        <v>#N/A</v>
      </c>
      <c r="DT76" t="e">
        <f t="shared" ca="1" si="100"/>
        <v>#N/A</v>
      </c>
      <c r="DU76" t="e">
        <f t="shared" ca="1" si="138"/>
        <v>#N/A</v>
      </c>
      <c r="DV76" t="e">
        <f t="shared" ca="1" si="139"/>
        <v>#N/A</v>
      </c>
    </row>
    <row r="77" spans="17:126" x14ac:dyDescent="0.2">
      <c r="Q77" t="e">
        <f t="shared" ca="1" si="2"/>
        <v>#N/A</v>
      </c>
      <c r="R77">
        <v>0</v>
      </c>
      <c r="S77">
        <f t="shared" si="3"/>
        <v>-0.3</v>
      </c>
      <c r="T77" t="e">
        <f t="shared" ca="1" si="124"/>
        <v>#N/A</v>
      </c>
      <c r="U77" t="e">
        <f t="shared" ca="1" si="125"/>
        <v>#N/A</v>
      </c>
      <c r="V77" t="e">
        <f t="shared" si="126"/>
        <v>#N/A</v>
      </c>
      <c r="W77">
        <f t="shared" ca="1" si="127"/>
        <v>4</v>
      </c>
      <c r="X77" t="e">
        <f t="shared" ca="1" si="110"/>
        <v>#N/A</v>
      </c>
      <c r="Y77" t="e">
        <f t="shared" ca="1" si="111"/>
        <v>#N/A</v>
      </c>
      <c r="Z77" t="e">
        <f t="shared" ca="1" si="112"/>
        <v>#N/A</v>
      </c>
      <c r="AA77" t="e">
        <f t="shared" ca="1" si="43"/>
        <v>#N/A</v>
      </c>
      <c r="AB77" t="e">
        <f t="shared" ca="1" si="113"/>
        <v>#N/A</v>
      </c>
      <c r="AC77" t="e">
        <f t="shared" ca="1" si="114"/>
        <v>#N/A</v>
      </c>
      <c r="AD77" t="e">
        <f t="shared" ca="1" si="115"/>
        <v>#N/A</v>
      </c>
      <c r="AE77" t="e">
        <f t="shared" ca="1" si="116"/>
        <v>#N/A</v>
      </c>
      <c r="AF77" t="e">
        <f t="shared" si="101"/>
        <v>#N/A</v>
      </c>
      <c r="AG77" t="e">
        <f t="shared" ca="1" si="46"/>
        <v>#N/A</v>
      </c>
      <c r="AH77" t="e">
        <f t="shared" ca="1" si="47"/>
        <v>#N/A</v>
      </c>
      <c r="AI77" t="e">
        <f t="shared" ca="1" si="117"/>
        <v>#N/A</v>
      </c>
      <c r="AJ77" t="e">
        <f t="shared" ca="1" si="118"/>
        <v>#N/A</v>
      </c>
      <c r="AL77" t="e">
        <f t="shared" ca="1" si="48"/>
        <v>#N/A</v>
      </c>
      <c r="AM77" t="e">
        <f t="shared" ca="1" si="49"/>
        <v>#N/A</v>
      </c>
      <c r="AN77" t="e">
        <f t="shared" ca="1" si="119"/>
        <v>#N/A</v>
      </c>
      <c r="AO77" t="e">
        <f t="shared" ca="1" si="50"/>
        <v>#N/A</v>
      </c>
      <c r="AP77" t="e">
        <f t="shared" ca="1" si="51"/>
        <v>#N/A</v>
      </c>
      <c r="AQ77" t="e">
        <f t="shared" ca="1" si="120"/>
        <v>#N/A</v>
      </c>
      <c r="AR77" t="e">
        <f t="shared" ca="1" si="121"/>
        <v>#N/A</v>
      </c>
      <c r="AS77" t="e">
        <f t="shared" ca="1" si="122"/>
        <v>#N/A</v>
      </c>
      <c r="AT77" t="e">
        <f t="shared" ca="1" si="123"/>
        <v>#N/A</v>
      </c>
      <c r="AU77" t="e">
        <f t="shared" si="54"/>
        <v>#N/A</v>
      </c>
      <c r="AV77" t="e">
        <f t="shared" ca="1" si="55"/>
        <v>#N/A</v>
      </c>
      <c r="AW77" t="e">
        <f t="shared" ca="1" si="56"/>
        <v>#N/A</v>
      </c>
      <c r="AX77" t="e">
        <f t="shared" ca="1" si="128"/>
        <v>#N/A</v>
      </c>
      <c r="AY77" t="e">
        <f t="shared" ca="1" si="129"/>
        <v>#N/A</v>
      </c>
      <c r="BA77" t="e">
        <f t="shared" ca="1" si="57"/>
        <v>#N/A</v>
      </c>
      <c r="BB77" t="e">
        <f t="shared" ca="1" si="58"/>
        <v>#N/A</v>
      </c>
      <c r="BC77" t="e">
        <f t="shared" ca="1" si="105"/>
        <v>#N/A</v>
      </c>
      <c r="BD77" t="e">
        <f t="shared" ca="1" si="59"/>
        <v>#N/A</v>
      </c>
      <c r="BE77" t="e">
        <f t="shared" ca="1" si="60"/>
        <v>#N/A</v>
      </c>
      <c r="BF77" t="e">
        <f t="shared" ca="1" si="61"/>
        <v>#N/A</v>
      </c>
      <c r="BG77" t="e">
        <f t="shared" ca="1" si="15"/>
        <v>#N/A</v>
      </c>
      <c r="BH77" t="e">
        <f t="shared" ca="1" si="16"/>
        <v>#N/A</v>
      </c>
      <c r="BI77" t="e">
        <f t="shared" ca="1" si="62"/>
        <v>#N/A</v>
      </c>
      <c r="BJ77" t="e">
        <f t="shared" si="63"/>
        <v>#N/A</v>
      </c>
      <c r="BK77" t="e">
        <f t="shared" ca="1" si="64"/>
        <v>#N/A</v>
      </c>
      <c r="BL77" t="e">
        <f t="shared" ca="1" si="65"/>
        <v>#N/A</v>
      </c>
      <c r="BM77" t="e">
        <f t="shared" ca="1" si="130"/>
        <v>#N/A</v>
      </c>
      <c r="BN77" t="e">
        <f t="shared" ca="1" si="131"/>
        <v>#N/A</v>
      </c>
      <c r="BP77" t="e">
        <f t="shared" ca="1" si="66"/>
        <v>#N/A</v>
      </c>
      <c r="BQ77" t="e">
        <f t="shared" ca="1" si="67"/>
        <v>#N/A</v>
      </c>
      <c r="BR77" t="e">
        <f t="shared" ca="1" si="106"/>
        <v>#N/A</v>
      </c>
      <c r="BS77" t="e">
        <f t="shared" ca="1" si="68"/>
        <v>#N/A</v>
      </c>
      <c r="BT77" t="e">
        <f t="shared" ca="1" si="69"/>
        <v>#N/A</v>
      </c>
      <c r="BU77" t="e">
        <f t="shared" ca="1" si="70"/>
        <v>#N/A</v>
      </c>
      <c r="BV77" t="e">
        <f t="shared" ca="1" si="20"/>
        <v>#N/A</v>
      </c>
      <c r="BW77" t="e">
        <f t="shared" ca="1" si="21"/>
        <v>#N/A</v>
      </c>
      <c r="BX77" t="e">
        <f t="shared" ca="1" si="71"/>
        <v>#N/A</v>
      </c>
      <c r="BY77" t="e">
        <f t="shared" si="22"/>
        <v>#N/A</v>
      </c>
      <c r="BZ77" t="e">
        <f t="shared" ca="1" si="72"/>
        <v>#N/A</v>
      </c>
      <c r="CA77" t="e">
        <f t="shared" ca="1" si="73"/>
        <v>#N/A</v>
      </c>
      <c r="CB77" t="e">
        <f t="shared" ca="1" si="132"/>
        <v>#N/A</v>
      </c>
      <c r="CC77" t="e">
        <f t="shared" ca="1" si="133"/>
        <v>#N/A</v>
      </c>
      <c r="CE77" t="e">
        <f t="shared" ca="1" si="74"/>
        <v>#N/A</v>
      </c>
      <c r="CF77" t="e">
        <f t="shared" ca="1" si="75"/>
        <v>#N/A</v>
      </c>
      <c r="CG77" t="e">
        <f t="shared" ca="1" si="107"/>
        <v>#N/A</v>
      </c>
      <c r="CH77" t="e">
        <f t="shared" ca="1" si="76"/>
        <v>#N/A</v>
      </c>
      <c r="CI77" t="e">
        <f t="shared" ca="1" si="77"/>
        <v>#N/A</v>
      </c>
      <c r="CJ77" t="e">
        <f t="shared" ca="1" si="78"/>
        <v>#N/A</v>
      </c>
      <c r="CK77" t="e">
        <f t="shared" ca="1" si="25"/>
        <v>#N/A</v>
      </c>
      <c r="CL77" t="e">
        <f t="shared" ca="1" si="26"/>
        <v>#N/A</v>
      </c>
      <c r="CM77" t="e">
        <f t="shared" ca="1" si="79"/>
        <v>#N/A</v>
      </c>
      <c r="CN77" t="e">
        <f t="shared" si="80"/>
        <v>#N/A</v>
      </c>
      <c r="CO77" t="e">
        <f t="shared" ca="1" si="81"/>
        <v>#N/A</v>
      </c>
      <c r="CP77" t="e">
        <f t="shared" ca="1" si="82"/>
        <v>#N/A</v>
      </c>
      <c r="CQ77" t="e">
        <f t="shared" ca="1" si="134"/>
        <v>#N/A</v>
      </c>
      <c r="CR77" t="e">
        <f t="shared" ca="1" si="135"/>
        <v>#N/A</v>
      </c>
      <c r="CT77" t="e">
        <f t="shared" ca="1" si="83"/>
        <v>#N/A</v>
      </c>
      <c r="CU77" t="e">
        <f t="shared" ca="1" si="84"/>
        <v>#N/A</v>
      </c>
      <c r="CV77" t="e">
        <f t="shared" ca="1" si="108"/>
        <v>#N/A</v>
      </c>
      <c r="CW77" t="e">
        <f t="shared" ca="1" si="85"/>
        <v>#N/A</v>
      </c>
      <c r="CX77" t="e">
        <f t="shared" ca="1" si="86"/>
        <v>#N/A</v>
      </c>
      <c r="CY77" t="e">
        <f t="shared" ca="1" si="87"/>
        <v>#N/A</v>
      </c>
      <c r="CZ77" t="e">
        <f t="shared" ca="1" si="30"/>
        <v>#N/A</v>
      </c>
      <c r="DA77" t="e">
        <f t="shared" ca="1" si="31"/>
        <v>#N/A</v>
      </c>
      <c r="DB77" t="e">
        <f t="shared" ca="1" si="88"/>
        <v>#N/A</v>
      </c>
      <c r="DC77" t="e">
        <f t="shared" si="89"/>
        <v>#N/A</v>
      </c>
      <c r="DD77" t="e">
        <f t="shared" ca="1" si="90"/>
        <v>#N/A</v>
      </c>
      <c r="DE77" t="e">
        <f t="shared" ca="1" si="91"/>
        <v>#N/A</v>
      </c>
      <c r="DF77" t="e">
        <f t="shared" ca="1" si="136"/>
        <v>#N/A</v>
      </c>
      <c r="DG77" t="e">
        <f t="shared" ca="1" si="137"/>
        <v>#N/A</v>
      </c>
      <c r="DI77" t="e">
        <f t="shared" ca="1" si="92"/>
        <v>#N/A</v>
      </c>
      <c r="DJ77" t="e">
        <f t="shared" ca="1" si="93"/>
        <v>#N/A</v>
      </c>
      <c r="DK77" t="e">
        <f t="shared" ca="1" si="109"/>
        <v>#N/A</v>
      </c>
      <c r="DL77" t="e">
        <f t="shared" ca="1" si="94"/>
        <v>#N/A</v>
      </c>
      <c r="DM77" t="e">
        <f t="shared" ca="1" si="95"/>
        <v>#N/A</v>
      </c>
      <c r="DN77" t="e">
        <f t="shared" ca="1" si="96"/>
        <v>#N/A</v>
      </c>
      <c r="DO77" t="e">
        <f t="shared" ca="1" si="35"/>
        <v>#N/A</v>
      </c>
      <c r="DP77" t="e">
        <f t="shared" ca="1" si="36"/>
        <v>#N/A</v>
      </c>
      <c r="DQ77" t="e">
        <f t="shared" ca="1" si="97"/>
        <v>#N/A</v>
      </c>
      <c r="DR77" t="e">
        <f t="shared" si="98"/>
        <v>#N/A</v>
      </c>
      <c r="DS77" t="e">
        <f t="shared" ca="1" si="99"/>
        <v>#N/A</v>
      </c>
      <c r="DT77" t="e">
        <f t="shared" ca="1" si="100"/>
        <v>#N/A</v>
      </c>
      <c r="DU77" t="e">
        <f t="shared" ca="1" si="138"/>
        <v>#N/A</v>
      </c>
      <c r="DV77" t="e">
        <f t="shared" ca="1" si="139"/>
        <v>#N/A</v>
      </c>
    </row>
    <row r="78" spans="17:126" x14ac:dyDescent="0.2">
      <c r="Q78" t="e">
        <f t="shared" ca="1" si="2"/>
        <v>#N/A</v>
      </c>
      <c r="R78">
        <v>0</v>
      </c>
      <c r="S78">
        <f t="shared" si="3"/>
        <v>0</v>
      </c>
      <c r="T78" t="e">
        <f t="shared" ca="1" si="124"/>
        <v>#N/A</v>
      </c>
      <c r="U78" t="e">
        <f t="shared" ca="1" si="125"/>
        <v>#N/A</v>
      </c>
      <c r="V78" t="e">
        <f t="shared" si="126"/>
        <v>#N/A</v>
      </c>
      <c r="W78">
        <f t="shared" ca="1" si="127"/>
        <v>5</v>
      </c>
      <c r="X78" t="e">
        <f t="shared" ca="1" si="110"/>
        <v>#N/A</v>
      </c>
      <c r="Y78" t="e">
        <f t="shared" ca="1" si="111"/>
        <v>#N/A</v>
      </c>
      <c r="Z78" t="e">
        <f t="shared" ca="1" si="112"/>
        <v>#N/A</v>
      </c>
      <c r="AA78" t="e">
        <f t="shared" ca="1" si="43"/>
        <v>#N/A</v>
      </c>
      <c r="AB78" t="e">
        <f t="shared" ca="1" si="113"/>
        <v>#N/A</v>
      </c>
      <c r="AC78" t="e">
        <f t="shared" ca="1" si="114"/>
        <v>#N/A</v>
      </c>
      <c r="AD78" t="e">
        <f t="shared" ca="1" si="115"/>
        <v>#N/A</v>
      </c>
      <c r="AE78" t="e">
        <f t="shared" ca="1" si="116"/>
        <v>#N/A</v>
      </c>
      <c r="AF78" t="e">
        <f t="shared" si="101"/>
        <v>#N/A</v>
      </c>
      <c r="AG78" t="e">
        <f t="shared" ca="1" si="46"/>
        <v>#N/A</v>
      </c>
      <c r="AH78" t="e">
        <f t="shared" ca="1" si="47"/>
        <v>#N/A</v>
      </c>
      <c r="AI78" t="e">
        <f t="shared" ca="1" si="117"/>
        <v>#N/A</v>
      </c>
      <c r="AJ78" t="e">
        <f t="shared" ca="1" si="118"/>
        <v>#N/A</v>
      </c>
      <c r="AL78" t="e">
        <f t="shared" ca="1" si="48"/>
        <v>#N/A</v>
      </c>
      <c r="AM78" t="e">
        <f t="shared" ca="1" si="49"/>
        <v>#N/A</v>
      </c>
      <c r="AN78" t="e">
        <f t="shared" ca="1" si="119"/>
        <v>#N/A</v>
      </c>
      <c r="AO78" t="e">
        <f t="shared" ca="1" si="50"/>
        <v>#N/A</v>
      </c>
      <c r="AP78" t="e">
        <f t="shared" ca="1" si="51"/>
        <v>#N/A</v>
      </c>
      <c r="AQ78" t="e">
        <f t="shared" ca="1" si="120"/>
        <v>#N/A</v>
      </c>
      <c r="AR78" t="e">
        <f t="shared" ca="1" si="121"/>
        <v>#N/A</v>
      </c>
      <c r="AS78" t="e">
        <f t="shared" ca="1" si="122"/>
        <v>#N/A</v>
      </c>
      <c r="AT78" t="e">
        <f t="shared" ca="1" si="123"/>
        <v>#N/A</v>
      </c>
      <c r="AU78" t="e">
        <f t="shared" si="54"/>
        <v>#N/A</v>
      </c>
      <c r="AV78" t="e">
        <f t="shared" ca="1" si="55"/>
        <v>#N/A</v>
      </c>
      <c r="AW78" t="e">
        <f t="shared" ca="1" si="56"/>
        <v>#N/A</v>
      </c>
      <c r="AX78" t="e">
        <f t="shared" ca="1" si="128"/>
        <v>#N/A</v>
      </c>
      <c r="AY78" t="e">
        <f t="shared" ca="1" si="129"/>
        <v>#N/A</v>
      </c>
      <c r="BA78" t="e">
        <f t="shared" ca="1" si="57"/>
        <v>#N/A</v>
      </c>
      <c r="BB78" t="e">
        <f t="shared" ca="1" si="58"/>
        <v>#N/A</v>
      </c>
      <c r="BC78" t="e">
        <f t="shared" ca="1" si="105"/>
        <v>#N/A</v>
      </c>
      <c r="BD78" t="e">
        <f t="shared" ca="1" si="59"/>
        <v>#N/A</v>
      </c>
      <c r="BE78" t="e">
        <f t="shared" ca="1" si="60"/>
        <v>#N/A</v>
      </c>
      <c r="BF78" t="e">
        <f t="shared" ca="1" si="61"/>
        <v>#N/A</v>
      </c>
      <c r="BG78" t="e">
        <f t="shared" ca="1" si="15"/>
        <v>#N/A</v>
      </c>
      <c r="BH78" t="e">
        <f t="shared" ca="1" si="16"/>
        <v>#N/A</v>
      </c>
      <c r="BI78" t="e">
        <f t="shared" ca="1" si="62"/>
        <v>#N/A</v>
      </c>
      <c r="BJ78" t="e">
        <f t="shared" si="63"/>
        <v>#N/A</v>
      </c>
      <c r="BK78" t="e">
        <f t="shared" ca="1" si="64"/>
        <v>#N/A</v>
      </c>
      <c r="BL78" t="e">
        <f t="shared" ca="1" si="65"/>
        <v>#N/A</v>
      </c>
      <c r="BM78" t="e">
        <f t="shared" ca="1" si="130"/>
        <v>#N/A</v>
      </c>
      <c r="BN78" t="e">
        <f t="shared" ca="1" si="131"/>
        <v>#N/A</v>
      </c>
      <c r="BP78" t="e">
        <f t="shared" ca="1" si="66"/>
        <v>#N/A</v>
      </c>
      <c r="BQ78" t="e">
        <f t="shared" ca="1" si="67"/>
        <v>#N/A</v>
      </c>
      <c r="BR78" t="e">
        <f t="shared" ca="1" si="106"/>
        <v>#N/A</v>
      </c>
      <c r="BS78" t="e">
        <f t="shared" ca="1" si="68"/>
        <v>#N/A</v>
      </c>
      <c r="BT78" t="e">
        <f t="shared" ca="1" si="69"/>
        <v>#N/A</v>
      </c>
      <c r="BU78" t="e">
        <f t="shared" ca="1" si="70"/>
        <v>#N/A</v>
      </c>
      <c r="BV78" t="e">
        <f t="shared" ca="1" si="20"/>
        <v>#N/A</v>
      </c>
      <c r="BW78" t="e">
        <f t="shared" ca="1" si="21"/>
        <v>#N/A</v>
      </c>
      <c r="BX78" t="e">
        <f t="shared" ca="1" si="71"/>
        <v>#N/A</v>
      </c>
      <c r="BY78" t="e">
        <f t="shared" si="22"/>
        <v>#N/A</v>
      </c>
      <c r="BZ78" t="e">
        <f t="shared" ca="1" si="72"/>
        <v>#N/A</v>
      </c>
      <c r="CA78" t="e">
        <f t="shared" ca="1" si="73"/>
        <v>#N/A</v>
      </c>
      <c r="CB78" t="e">
        <f t="shared" ca="1" si="132"/>
        <v>#N/A</v>
      </c>
      <c r="CC78" t="e">
        <f t="shared" ca="1" si="133"/>
        <v>#N/A</v>
      </c>
      <c r="CE78" t="e">
        <f t="shared" ca="1" si="74"/>
        <v>#N/A</v>
      </c>
      <c r="CF78" t="e">
        <f t="shared" ca="1" si="75"/>
        <v>#N/A</v>
      </c>
      <c r="CG78" t="e">
        <f t="shared" ca="1" si="107"/>
        <v>#N/A</v>
      </c>
      <c r="CH78" t="e">
        <f t="shared" ca="1" si="76"/>
        <v>#N/A</v>
      </c>
      <c r="CI78" t="e">
        <f t="shared" ca="1" si="77"/>
        <v>#N/A</v>
      </c>
      <c r="CJ78" t="e">
        <f t="shared" ca="1" si="78"/>
        <v>#N/A</v>
      </c>
      <c r="CK78" t="e">
        <f t="shared" ca="1" si="25"/>
        <v>#N/A</v>
      </c>
      <c r="CL78" t="e">
        <f t="shared" ca="1" si="26"/>
        <v>#N/A</v>
      </c>
      <c r="CM78" t="e">
        <f t="shared" ca="1" si="79"/>
        <v>#N/A</v>
      </c>
      <c r="CN78" t="e">
        <f t="shared" si="80"/>
        <v>#N/A</v>
      </c>
      <c r="CO78" t="e">
        <f t="shared" ca="1" si="81"/>
        <v>#N/A</v>
      </c>
      <c r="CP78" t="e">
        <f t="shared" ca="1" si="82"/>
        <v>#N/A</v>
      </c>
      <c r="CQ78" t="e">
        <f t="shared" ca="1" si="134"/>
        <v>#N/A</v>
      </c>
      <c r="CR78" t="e">
        <f t="shared" ca="1" si="135"/>
        <v>#N/A</v>
      </c>
      <c r="CT78" t="e">
        <f t="shared" ca="1" si="83"/>
        <v>#N/A</v>
      </c>
      <c r="CU78" t="e">
        <f t="shared" ca="1" si="84"/>
        <v>#N/A</v>
      </c>
      <c r="CV78" t="e">
        <f t="shared" ca="1" si="108"/>
        <v>#N/A</v>
      </c>
      <c r="CW78" t="e">
        <f t="shared" ca="1" si="85"/>
        <v>#N/A</v>
      </c>
      <c r="CX78" t="e">
        <f t="shared" ca="1" si="86"/>
        <v>#N/A</v>
      </c>
      <c r="CY78" t="e">
        <f t="shared" ca="1" si="87"/>
        <v>#N/A</v>
      </c>
      <c r="CZ78" t="e">
        <f t="shared" ca="1" si="30"/>
        <v>#N/A</v>
      </c>
      <c r="DA78" t="e">
        <f t="shared" ca="1" si="31"/>
        <v>#N/A</v>
      </c>
      <c r="DB78" t="e">
        <f t="shared" ca="1" si="88"/>
        <v>#N/A</v>
      </c>
      <c r="DC78" t="e">
        <f t="shared" si="89"/>
        <v>#N/A</v>
      </c>
      <c r="DD78" t="e">
        <f t="shared" ca="1" si="90"/>
        <v>#N/A</v>
      </c>
      <c r="DE78" t="e">
        <f t="shared" ca="1" si="91"/>
        <v>#N/A</v>
      </c>
      <c r="DF78" t="e">
        <f t="shared" ca="1" si="136"/>
        <v>#N/A</v>
      </c>
      <c r="DG78" t="e">
        <f t="shared" ca="1" si="137"/>
        <v>#N/A</v>
      </c>
      <c r="DI78" t="e">
        <f t="shared" ca="1" si="92"/>
        <v>#N/A</v>
      </c>
      <c r="DJ78" t="e">
        <f t="shared" ca="1" si="93"/>
        <v>#N/A</v>
      </c>
      <c r="DK78" t="e">
        <f t="shared" ca="1" si="109"/>
        <v>#N/A</v>
      </c>
      <c r="DL78" t="e">
        <f t="shared" ca="1" si="94"/>
        <v>#N/A</v>
      </c>
      <c r="DM78" t="e">
        <f t="shared" ca="1" si="95"/>
        <v>#N/A</v>
      </c>
      <c r="DN78" t="e">
        <f t="shared" ca="1" si="96"/>
        <v>#N/A</v>
      </c>
      <c r="DO78" t="e">
        <f t="shared" ca="1" si="35"/>
        <v>#N/A</v>
      </c>
      <c r="DP78" t="e">
        <f t="shared" ca="1" si="36"/>
        <v>#N/A</v>
      </c>
      <c r="DQ78" t="e">
        <f t="shared" ca="1" si="97"/>
        <v>#N/A</v>
      </c>
      <c r="DR78" t="e">
        <f t="shared" si="98"/>
        <v>#N/A</v>
      </c>
      <c r="DS78" t="e">
        <f t="shared" ca="1" si="99"/>
        <v>#N/A</v>
      </c>
      <c r="DT78" t="e">
        <f t="shared" ca="1" si="100"/>
        <v>#N/A</v>
      </c>
      <c r="DU78" t="e">
        <f t="shared" ca="1" si="138"/>
        <v>#N/A</v>
      </c>
      <c r="DV78" t="e">
        <f t="shared" ca="1" si="139"/>
        <v>#N/A</v>
      </c>
    </row>
    <row r="79" spans="17:126" x14ac:dyDescent="0.2">
      <c r="Q79" t="e">
        <f t="shared" ref="Q79:Q142" ca="1" si="140">OFFSET($AF$15,INT((ROW()-ROW($Y$15))/2),0)</f>
        <v>#N/A</v>
      </c>
      <c r="R79">
        <v>0</v>
      </c>
      <c r="S79">
        <f t="shared" ref="S79:S142" si="141">-MOD(INT((ROW()-ROW($T$14))/2),2)*d</f>
        <v>0</v>
      </c>
      <c r="T79" t="e">
        <f t="shared" ca="1" si="124"/>
        <v>#N/A</v>
      </c>
      <c r="U79" t="e">
        <f t="shared" ca="1" si="125"/>
        <v>#N/A</v>
      </c>
      <c r="V79" t="e">
        <f t="shared" ref="V79:V110" si="142">IF(ROW()-ROW($V$14)&lt;=beats,ROW()-ROW($V$14),NA())</f>
        <v>#N/A</v>
      </c>
      <c r="W79">
        <f t="shared" ref="W79:W110" ca="1" si="143">OFFSET($A$1,MOD(ROW()-1-ROW($W$14),cntss),0)</f>
        <v>3</v>
      </c>
      <c r="X79" t="e">
        <f t="shared" ca="1" si="110"/>
        <v>#N/A</v>
      </c>
      <c r="Y79" t="e">
        <f t="shared" ca="1" si="111"/>
        <v>#N/A</v>
      </c>
      <c r="Z79" t="e">
        <f t="shared" ca="1" si="112"/>
        <v>#N/A</v>
      </c>
      <c r="AA79" t="e">
        <f t="shared" ca="1" si="43"/>
        <v>#N/A</v>
      </c>
      <c r="AB79" t="e">
        <f t="shared" ca="1" si="113"/>
        <v>#N/A</v>
      </c>
      <c r="AC79" t="e">
        <f t="shared" ca="1" si="114"/>
        <v>#N/A</v>
      </c>
      <c r="AD79" t="e">
        <f t="shared" ca="1" si="115"/>
        <v>#N/A</v>
      </c>
      <c r="AE79" t="e">
        <f t="shared" ca="1" si="116"/>
        <v>#N/A</v>
      </c>
      <c r="AF79" t="e">
        <f t="shared" ref="AF79:AF114" si="144">($V79-1)*beat</f>
        <v>#N/A</v>
      </c>
      <c r="AG79" t="e">
        <f t="shared" ca="1" si="46"/>
        <v>#N/A</v>
      </c>
      <c r="AH79" t="e">
        <f t="shared" ca="1" si="47"/>
        <v>#N/A</v>
      </c>
      <c r="AI79" t="e">
        <f t="shared" ca="1" si="117"/>
        <v>#N/A</v>
      </c>
      <c r="AJ79" t="e">
        <f t="shared" ca="1" si="118"/>
        <v>#N/A</v>
      </c>
      <c r="AL79" t="e">
        <f t="shared" ca="1" si="48"/>
        <v>#N/A</v>
      </c>
      <c r="AM79" t="e">
        <f t="shared" ca="1" si="49"/>
        <v>#N/A</v>
      </c>
      <c r="AN79" t="e">
        <f t="shared" ca="1" si="119"/>
        <v>#N/A</v>
      </c>
      <c r="AO79" t="e">
        <f t="shared" ca="1" si="50"/>
        <v>#N/A</v>
      </c>
      <c r="AP79" t="e">
        <f t="shared" ca="1" si="51"/>
        <v>#N/A</v>
      </c>
      <c r="AQ79" t="e">
        <f t="shared" ca="1" si="120"/>
        <v>#N/A</v>
      </c>
      <c r="AR79" t="e">
        <f t="shared" ca="1" si="121"/>
        <v>#N/A</v>
      </c>
      <c r="AS79" t="e">
        <f t="shared" ca="1" si="122"/>
        <v>#N/A</v>
      </c>
      <c r="AT79" t="e">
        <f t="shared" ca="1" si="123"/>
        <v>#N/A</v>
      </c>
      <c r="AU79" t="e">
        <f t="shared" ref="AU79:AU114" si="145">($V79-1)*beat</f>
        <v>#N/A</v>
      </c>
      <c r="AV79" t="e">
        <f t="shared" ca="1" si="55"/>
        <v>#N/A</v>
      </c>
      <c r="AW79" t="e">
        <f t="shared" ca="1" si="56"/>
        <v>#N/A</v>
      </c>
      <c r="AX79" t="e">
        <f t="shared" ref="AX79:AX110" ca="1" si="146">IF(AM79=0,NA(),(AU79*_RMX1)+(AV79*_RMY1)+(AW79*_RMZ1))</f>
        <v>#N/A</v>
      </c>
      <c r="AY79" t="e">
        <f t="shared" ref="AY79:AY110" ca="1" si="147">IF(AM79=0,NA(),(AU79*_RMX2)+(AV79*_RMY2)+(AW79*_RMZ2))</f>
        <v>#N/A</v>
      </c>
      <c r="BA79" t="e">
        <f t="shared" ca="1" si="57"/>
        <v>#N/A</v>
      </c>
      <c r="BB79" t="e">
        <f t="shared" ca="1" si="58"/>
        <v>#N/A</v>
      </c>
      <c r="BC79" t="e">
        <f t="shared" ca="1" si="105"/>
        <v>#N/A</v>
      </c>
      <c r="BD79" t="e">
        <f t="shared" ca="1" si="59"/>
        <v>#N/A</v>
      </c>
      <c r="BE79" t="e">
        <f t="shared" ca="1" si="60"/>
        <v>#N/A</v>
      </c>
      <c r="BF79" t="e">
        <f t="shared" ca="1" si="61"/>
        <v>#N/A</v>
      </c>
      <c r="BG79" t="e">
        <f t="shared" ref="BG79:BG114" ca="1" si="148">BF79-MOD(-BB79,2)*d*(1+2*SIGN(BF79))</f>
        <v>#N/A</v>
      </c>
      <c r="BH79" t="e">
        <f t="shared" ref="BH79:BH114" ca="1" si="149">g*(BC79*beat)^2/8</f>
        <v>#N/A</v>
      </c>
      <c r="BI79" t="e">
        <f t="shared" ca="1" si="62"/>
        <v>#N/A</v>
      </c>
      <c r="BJ79" t="e">
        <f t="shared" si="63"/>
        <v>#N/A</v>
      </c>
      <c r="BK79" t="e">
        <f t="shared" ca="1" si="64"/>
        <v>#N/A</v>
      </c>
      <c r="BL79" t="e">
        <f t="shared" ca="1" si="65"/>
        <v>#N/A</v>
      </c>
      <c r="BM79" t="e">
        <f t="shared" ref="BM79:BM110" ca="1" si="150">IF(BB79=0,NA(),(BJ79*_RMX1)+(BK79*_RMY1)+(BL79*_RMZ1))</f>
        <v>#N/A</v>
      </c>
      <c r="BN79" t="e">
        <f t="shared" ref="BN79:BN110" ca="1" si="151">IF(BB79=0,NA(),(BJ79*_RMX2)+(BK79*_RMY2)+(BL79*_RMZ2))</f>
        <v>#N/A</v>
      </c>
      <c r="BP79" t="e">
        <f t="shared" ca="1" si="66"/>
        <v>#N/A</v>
      </c>
      <c r="BQ79" t="e">
        <f t="shared" ca="1" si="67"/>
        <v>#N/A</v>
      </c>
      <c r="BR79" t="e">
        <f t="shared" ca="1" si="106"/>
        <v>#N/A</v>
      </c>
      <c r="BS79" t="e">
        <f t="shared" ca="1" si="68"/>
        <v>#N/A</v>
      </c>
      <c r="BT79" t="e">
        <f t="shared" ca="1" si="69"/>
        <v>#N/A</v>
      </c>
      <c r="BU79" t="e">
        <f t="shared" ca="1" si="70"/>
        <v>#N/A</v>
      </c>
      <c r="BV79" t="e">
        <f t="shared" ref="BV79:BV114" ca="1" si="152">BU79-MOD(-BQ79,2)*d*(1+2*SIGN(BU79))</f>
        <v>#N/A</v>
      </c>
      <c r="BW79" t="e">
        <f t="shared" ref="BW79:BW114" ca="1" si="153">g*(BR79*beat)^2/8</f>
        <v>#N/A</v>
      </c>
      <c r="BX79" t="e">
        <f t="shared" ca="1" si="71"/>
        <v>#N/A</v>
      </c>
      <c r="BY79" t="e">
        <f t="shared" si="22"/>
        <v>#N/A</v>
      </c>
      <c r="BZ79" t="e">
        <f t="shared" ca="1" si="72"/>
        <v>#N/A</v>
      </c>
      <c r="CA79" t="e">
        <f t="shared" ca="1" si="73"/>
        <v>#N/A</v>
      </c>
      <c r="CB79" t="e">
        <f t="shared" ref="CB79:CB110" ca="1" si="154">IF(BQ79=0,NA(),(BY79*_RMX1)+(BZ79*_RMY1)+(CA79*_RMZ1))</f>
        <v>#N/A</v>
      </c>
      <c r="CC79" t="e">
        <f t="shared" ref="CC79:CC110" ca="1" si="155">IF(BQ79=0,NA(),(BY79*_RMX2)+(BZ79*_RMY2)+(CA79*_RMZ2))</f>
        <v>#N/A</v>
      </c>
      <c r="CE79" t="e">
        <f t="shared" ca="1" si="74"/>
        <v>#N/A</v>
      </c>
      <c r="CF79" t="e">
        <f t="shared" ca="1" si="75"/>
        <v>#N/A</v>
      </c>
      <c r="CG79" t="e">
        <f t="shared" ca="1" si="107"/>
        <v>#N/A</v>
      </c>
      <c r="CH79" t="e">
        <f t="shared" ca="1" si="76"/>
        <v>#N/A</v>
      </c>
      <c r="CI79" t="e">
        <f t="shared" ca="1" si="77"/>
        <v>#N/A</v>
      </c>
      <c r="CJ79" t="e">
        <f t="shared" ca="1" si="78"/>
        <v>#N/A</v>
      </c>
      <c r="CK79" t="e">
        <f t="shared" ref="CK79:CK114" ca="1" si="156">CJ79-MOD(-CF79,2)*d*(1+2*SIGN(CJ79))</f>
        <v>#N/A</v>
      </c>
      <c r="CL79" t="e">
        <f t="shared" ref="CL79:CL114" ca="1" si="157">g*(CG79*beat)^2/8</f>
        <v>#N/A</v>
      </c>
      <c r="CM79" t="e">
        <f t="shared" ca="1" si="79"/>
        <v>#N/A</v>
      </c>
      <c r="CN79" t="e">
        <f t="shared" si="80"/>
        <v>#N/A</v>
      </c>
      <c r="CO79" t="e">
        <f t="shared" ca="1" si="81"/>
        <v>#N/A</v>
      </c>
      <c r="CP79" t="e">
        <f t="shared" ca="1" si="82"/>
        <v>#N/A</v>
      </c>
      <c r="CQ79" t="e">
        <f t="shared" ref="CQ79:CQ110" ca="1" si="158">IF(CF79=0,NA(),(CN79*_RMX1)+(CO79*_RMY1)+(CP79*_RMZ1))</f>
        <v>#N/A</v>
      </c>
      <c r="CR79" t="e">
        <f t="shared" ref="CR79:CR110" ca="1" si="159">IF(CF79=0,NA(),(CN79*_RMX2)+(CO79*_RMY2)+(CP79*_RMZ2))</f>
        <v>#N/A</v>
      </c>
      <c r="CT79" t="e">
        <f t="shared" ca="1" si="83"/>
        <v>#N/A</v>
      </c>
      <c r="CU79" t="e">
        <f t="shared" ca="1" si="84"/>
        <v>#N/A</v>
      </c>
      <c r="CV79" t="e">
        <f t="shared" ca="1" si="108"/>
        <v>#N/A</v>
      </c>
      <c r="CW79" t="e">
        <f t="shared" ca="1" si="85"/>
        <v>#N/A</v>
      </c>
      <c r="CX79" t="e">
        <f t="shared" ca="1" si="86"/>
        <v>#N/A</v>
      </c>
      <c r="CY79" t="e">
        <f t="shared" ca="1" si="87"/>
        <v>#N/A</v>
      </c>
      <c r="CZ79" t="e">
        <f t="shared" ref="CZ79:CZ114" ca="1" si="160">CY79-MOD(-CU79,2)*d*(1+2*SIGN(CY79))</f>
        <v>#N/A</v>
      </c>
      <c r="DA79" t="e">
        <f t="shared" ref="DA79:DA114" ca="1" si="161">g*(CV79*beat)^2/8</f>
        <v>#N/A</v>
      </c>
      <c r="DB79" t="e">
        <f t="shared" ca="1" si="88"/>
        <v>#N/A</v>
      </c>
      <c r="DC79" t="e">
        <f t="shared" si="89"/>
        <v>#N/A</v>
      </c>
      <c r="DD79" t="e">
        <f t="shared" ca="1" si="90"/>
        <v>#N/A</v>
      </c>
      <c r="DE79" t="e">
        <f t="shared" ca="1" si="91"/>
        <v>#N/A</v>
      </c>
      <c r="DF79" t="e">
        <f t="shared" ref="DF79:DF110" ca="1" si="162">IF(CU79=0,NA(),(DC79*_RMX1)+(DD79*_RMY1)+(DE79*_RMZ1))</f>
        <v>#N/A</v>
      </c>
      <c r="DG79" t="e">
        <f t="shared" ref="DG79:DG110" ca="1" si="163">IF(CU79=0,NA(),(DC79*_RMX2)+(DD79*_RMY2)+(DE79*_RMZ2))</f>
        <v>#N/A</v>
      </c>
      <c r="DI79" t="e">
        <f t="shared" ca="1" si="92"/>
        <v>#N/A</v>
      </c>
      <c r="DJ79" t="e">
        <f t="shared" ca="1" si="93"/>
        <v>#N/A</v>
      </c>
      <c r="DK79" t="e">
        <f t="shared" ca="1" si="109"/>
        <v>#N/A</v>
      </c>
      <c r="DL79" t="e">
        <f t="shared" ca="1" si="94"/>
        <v>#N/A</v>
      </c>
      <c r="DM79" t="e">
        <f t="shared" ca="1" si="95"/>
        <v>#N/A</v>
      </c>
      <c r="DN79" t="e">
        <f t="shared" ca="1" si="96"/>
        <v>#N/A</v>
      </c>
      <c r="DO79" t="e">
        <f t="shared" ref="DO79:DO114" ca="1" si="164">DN79-MOD(-DJ79,2)*d*(1+2*SIGN(DN79))</f>
        <v>#N/A</v>
      </c>
      <c r="DP79" t="e">
        <f t="shared" ref="DP79:DP114" ca="1" si="165">g*(DK79*beat)^2/8</f>
        <v>#N/A</v>
      </c>
      <c r="DQ79" t="e">
        <f t="shared" ca="1" si="97"/>
        <v>#N/A</v>
      </c>
      <c r="DR79" t="e">
        <f t="shared" si="98"/>
        <v>#N/A</v>
      </c>
      <c r="DS79" t="e">
        <f t="shared" ca="1" si="99"/>
        <v>#N/A</v>
      </c>
      <c r="DT79" t="e">
        <f t="shared" ca="1" si="100"/>
        <v>#N/A</v>
      </c>
      <c r="DU79" t="e">
        <f t="shared" ref="DU79:DU110" ca="1" si="166">IF(DJ79=0,NA(),(DR79*_RMX1)+(DS79*_RMY1)+(DT79*_RMZ1))</f>
        <v>#N/A</v>
      </c>
      <c r="DV79" t="e">
        <f t="shared" ref="DV79:DV110" ca="1" si="167">IF(DJ79=0,NA(),(DR79*_RMX2)+(DS79*_RMY2)+(DT79*_RMZ2))</f>
        <v>#N/A</v>
      </c>
    </row>
    <row r="80" spans="17:126" x14ac:dyDescent="0.2">
      <c r="Q80" t="e">
        <f t="shared" ca="1" si="140"/>
        <v>#N/A</v>
      </c>
      <c r="R80">
        <v>0</v>
      </c>
      <c r="S80">
        <f t="shared" si="141"/>
        <v>-0.3</v>
      </c>
      <c r="T80" t="e">
        <f t="shared" ca="1" si="124"/>
        <v>#N/A</v>
      </c>
      <c r="U80" t="e">
        <f t="shared" ca="1" si="125"/>
        <v>#N/A</v>
      </c>
      <c r="V80" t="e">
        <f t="shared" si="142"/>
        <v>#N/A</v>
      </c>
      <c r="W80">
        <f t="shared" ca="1" si="143"/>
        <v>4</v>
      </c>
      <c r="X80" t="e">
        <f t="shared" ca="1" si="110"/>
        <v>#N/A</v>
      </c>
      <c r="Y80" t="e">
        <f t="shared" ca="1" si="111"/>
        <v>#N/A</v>
      </c>
      <c r="Z80" t="e">
        <f t="shared" ca="1" si="112"/>
        <v>#N/A</v>
      </c>
      <c r="AA80" t="e">
        <f t="shared" ref="AA80:AA114" ca="1" si="168">OR(X80&lt;&gt;X79,AA79="")</f>
        <v>#N/A</v>
      </c>
      <c r="AB80" t="e">
        <f t="shared" ca="1" si="113"/>
        <v>#N/A</v>
      </c>
      <c r="AC80" t="e">
        <f t="shared" ca="1" si="114"/>
        <v>#N/A</v>
      </c>
      <c r="AD80" t="e">
        <f t="shared" ca="1" si="115"/>
        <v>#N/A</v>
      </c>
      <c r="AE80" t="e">
        <f t="shared" ca="1" si="116"/>
        <v>#N/A</v>
      </c>
      <c r="AF80" t="e">
        <f t="shared" si="144"/>
        <v>#N/A</v>
      </c>
      <c r="AG80" t="e">
        <f t="shared" ref="AG80:AG114" ca="1" si="169">IF(Y80=1,0, 4*AD80*((AE80-1)-(AE80-1)^2/Z80)/Z80)</f>
        <v>#N/A</v>
      </c>
      <c r="AH80" t="e">
        <f t="shared" ref="AH80:AH114" ca="1" si="170">IF(Y80=1,AB80,((AE80-1)*(AC80-AB80)/Z80)+AB80)</f>
        <v>#N/A</v>
      </c>
      <c r="AI80" t="e">
        <f t="shared" ca="1" si="117"/>
        <v>#N/A</v>
      </c>
      <c r="AJ80" t="e">
        <f t="shared" ca="1" si="118"/>
        <v>#N/A</v>
      </c>
      <c r="AL80" t="e">
        <f t="shared" ref="AL80:AL114" ca="1" si="171">IF(AND(AM79=0,OR(AA80=TRUE,$W80=0)),AL79+1,IF(AM79+AL79=$V80,$V80,AL79))</f>
        <v>#N/A</v>
      </c>
      <c r="AM80" t="e">
        <f t="shared" ref="AM80:AM114" ca="1" si="172">IF(AND(AA80=FALSE,AM79+AL79=$V80,$W80&gt;0),$W80,AM79)</f>
        <v>#N/A</v>
      </c>
      <c r="AN80" t="e">
        <f t="shared" ca="1" si="119"/>
        <v>#N/A</v>
      </c>
      <c r="AO80" t="e">
        <f t="shared" ref="AO80:AO114" ca="1" si="173">AND(OR(AM80&lt;&gt;AM79,AL80&lt;&gt;AL79),AM80&gt;0)</f>
        <v>#N/A</v>
      </c>
      <c r="AP80" t="e">
        <f t="shared" ref="AP80:AP114" ca="1" si="174">OR(AA80,AO80)</f>
        <v>#N/A</v>
      </c>
      <c r="AQ80" t="e">
        <f t="shared" ca="1" si="120"/>
        <v>#N/A</v>
      </c>
      <c r="AR80" t="e">
        <f t="shared" ca="1" si="121"/>
        <v>#N/A</v>
      </c>
      <c r="AS80" t="e">
        <f t="shared" ca="1" si="122"/>
        <v>#N/A</v>
      </c>
      <c r="AT80" t="e">
        <f t="shared" ca="1" si="123"/>
        <v>#N/A</v>
      </c>
      <c r="AU80" t="e">
        <f t="shared" si="145"/>
        <v>#N/A</v>
      </c>
      <c r="AV80" t="e">
        <f t="shared" ref="AV80:AV114" ca="1" si="175">IF(AM80=1,0, 4*AS80*((AT80-1)-(AT80-1)^2/AN80)/AN80)</f>
        <v>#N/A</v>
      </c>
      <c r="AW80" t="e">
        <f t="shared" ref="AW80:AW114" ca="1" si="176">IF(AM80=1,AQ80,((AT80-1)*(AR80-AQ80)/AN80)+AQ80)</f>
        <v>#N/A</v>
      </c>
      <c r="AX80" t="e">
        <f t="shared" ca="1" si="146"/>
        <v>#N/A</v>
      </c>
      <c r="AY80" t="e">
        <f t="shared" ca="1" si="147"/>
        <v>#N/A</v>
      </c>
      <c r="BA80" t="e">
        <f t="shared" ref="BA80:BA114" ca="1" si="177">IF(AND(BB79=0,OR(AP80=TRUE,$W80=0)),BA79+1,IF(BB79+BA79=$V80,$V80,BA79))</f>
        <v>#N/A</v>
      </c>
      <c r="BB80" t="e">
        <f t="shared" ref="BB80:BB114" ca="1" si="178">IF(AND(AP80=FALSE,BB79+BA79=$V80,$W80&gt;0),$W80,BB79)</f>
        <v>#N/A</v>
      </c>
      <c r="BC80" t="e">
        <f t="shared" ca="1" si="105"/>
        <v>#N/A</v>
      </c>
      <c r="BD80" t="e">
        <f t="shared" ref="BD80:BD114" ca="1" si="179">AND(OR(BB80&lt;&gt;BB79,BA80&lt;&gt;BA79),BB80&gt;0)</f>
        <v>#N/A</v>
      </c>
      <c r="BE80" t="e">
        <f t="shared" ref="BE80:BE114" ca="1" si="180">OR(AP80,BD80)</f>
        <v>#N/A</v>
      </c>
      <c r="BF80" t="e">
        <f t="shared" ref="BF80:BF114" ca="1" si="181">IF(BA80=BA79,BF79,BG79)</f>
        <v>#N/A</v>
      </c>
      <c r="BG80" t="e">
        <f t="shared" ca="1" si="148"/>
        <v>#N/A</v>
      </c>
      <c r="BH80" t="e">
        <f t="shared" ca="1" si="149"/>
        <v>#N/A</v>
      </c>
      <c r="BI80" t="e">
        <f t="shared" ref="BI80:BI114" ca="1" si="182">IF(AND(BA80=BA79,BB80=BB79),BI79+1,1)</f>
        <v>#N/A</v>
      </c>
      <c r="BJ80" t="e">
        <f t="shared" ref="BJ80:BJ114" si="183">($V80-1)*beat</f>
        <v>#N/A</v>
      </c>
      <c r="BK80" t="e">
        <f t="shared" ref="BK80:BK114" ca="1" si="184">IF(BB80=1,0, 4*BH80*((BI80-1)-(BI80-1)^2/BC80)/BC80)</f>
        <v>#N/A</v>
      </c>
      <c r="BL80" t="e">
        <f t="shared" ref="BL80:BL114" ca="1" si="185">IF(BB80=1,BF80,((BI80-1)*(BG80-BF80)/BC80)+BF80)</f>
        <v>#N/A</v>
      </c>
      <c r="BM80" t="e">
        <f t="shared" ca="1" si="150"/>
        <v>#N/A</v>
      </c>
      <c r="BN80" t="e">
        <f t="shared" ca="1" si="151"/>
        <v>#N/A</v>
      </c>
      <c r="BP80" t="e">
        <f t="shared" ref="BP80:BP114" ca="1" si="186">IF(AND(BQ79=0,OR(BE80=TRUE,$W80=0)),BP79+1,IF(BQ79+BP79=$V80,$V80,BP79))</f>
        <v>#N/A</v>
      </c>
      <c r="BQ80" t="e">
        <f t="shared" ref="BQ80:BQ114" ca="1" si="187">IF(AND(BE80=FALSE,BQ79+BP79=$V80,$W80&gt;0),$W80,BQ79)</f>
        <v>#N/A</v>
      </c>
      <c r="BR80" t="e">
        <f t="shared" ca="1" si="106"/>
        <v>#N/A</v>
      </c>
      <c r="BS80" t="e">
        <f t="shared" ref="BS80:BS114" ca="1" si="188">AND(OR(BQ80&lt;&gt;BQ79,BP80&lt;&gt;BP79),BQ80&gt;0)</f>
        <v>#N/A</v>
      </c>
      <c r="BT80" t="e">
        <f t="shared" ref="BT80:BT114" ca="1" si="189">OR(BE80,BS80)</f>
        <v>#N/A</v>
      </c>
      <c r="BU80" t="e">
        <f t="shared" ref="BU80:BU114" ca="1" si="190">IF(BP80=BP79,BU79,BV79)</f>
        <v>#N/A</v>
      </c>
      <c r="BV80" t="e">
        <f t="shared" ca="1" si="152"/>
        <v>#N/A</v>
      </c>
      <c r="BW80" t="e">
        <f t="shared" ca="1" si="153"/>
        <v>#N/A</v>
      </c>
      <c r="BX80" t="e">
        <f t="shared" ref="BX80:BX114" ca="1" si="191">IF(AND(BP80=BP79,BQ80=BQ79),BX79+1,1)</f>
        <v>#N/A</v>
      </c>
      <c r="BY80" t="e">
        <f t="shared" ref="BY80:BY114" si="192">($V80-1)*beat</f>
        <v>#N/A</v>
      </c>
      <c r="BZ80" t="e">
        <f t="shared" ref="BZ80:BZ114" ca="1" si="193">IF(BQ80=1,0, 4*BW80*((BX80-1)-(BX80-1)^2/BR80)/BR80)</f>
        <v>#N/A</v>
      </c>
      <c r="CA80" t="e">
        <f t="shared" ref="CA80:CA114" ca="1" si="194">IF(BQ80=1,BU80,((BX80-1)*(BV80-BU80)/BR80)+BU80)</f>
        <v>#N/A</v>
      </c>
      <c r="CB80" t="e">
        <f t="shared" ca="1" si="154"/>
        <v>#N/A</v>
      </c>
      <c r="CC80" t="e">
        <f t="shared" ca="1" si="155"/>
        <v>#N/A</v>
      </c>
      <c r="CE80" t="e">
        <f t="shared" ref="CE80:CE114" ca="1" si="195">IF(AND(CF79=0,OR(BT80=TRUE,$W80=0)),CE79+1,IF(CF79+CE79=$V80,$V80,CE79))</f>
        <v>#N/A</v>
      </c>
      <c r="CF80" t="e">
        <f t="shared" ref="CF80:CF114" ca="1" si="196">IF(AND(BT80=FALSE,CF79+CE79=$V80,$W80&gt;0),$W80,CF79)</f>
        <v>#N/A</v>
      </c>
      <c r="CG80" t="e">
        <f t="shared" ca="1" si="107"/>
        <v>#N/A</v>
      </c>
      <c r="CH80" t="e">
        <f t="shared" ref="CH80:CH114" ca="1" si="197">AND(OR(CF80&lt;&gt;CF79,CE80&lt;&gt;CE79),CF80&gt;0)</f>
        <v>#N/A</v>
      </c>
      <c r="CI80" t="e">
        <f t="shared" ref="CI80:CI114" ca="1" si="198">OR(BT80,CH80)</f>
        <v>#N/A</v>
      </c>
      <c r="CJ80" t="e">
        <f t="shared" ref="CJ80:CJ114" ca="1" si="199">IF(CE80=CE79,CJ79,CK79)</f>
        <v>#N/A</v>
      </c>
      <c r="CK80" t="e">
        <f t="shared" ca="1" si="156"/>
        <v>#N/A</v>
      </c>
      <c r="CL80" t="e">
        <f t="shared" ca="1" si="157"/>
        <v>#N/A</v>
      </c>
      <c r="CM80" t="e">
        <f t="shared" ref="CM80:CM114" ca="1" si="200">IF(AND(CE80=CE79,CF80=CF79),CM79+1,1)</f>
        <v>#N/A</v>
      </c>
      <c r="CN80" t="e">
        <f t="shared" ref="CN80:CN114" si="201">($V80-1)*beat</f>
        <v>#N/A</v>
      </c>
      <c r="CO80" t="e">
        <f t="shared" ref="CO80:CO114" ca="1" si="202">IF(CF80=1,0, 4*CL80*((CM80-1)-(CM80-1)^2/CG80)/CG80)</f>
        <v>#N/A</v>
      </c>
      <c r="CP80" t="e">
        <f t="shared" ref="CP80:CP114" ca="1" si="203">IF(CF80=1,CJ80,((CM80-1)*(CK80-CJ80)/CG80)+CJ80)</f>
        <v>#N/A</v>
      </c>
      <c r="CQ80" t="e">
        <f t="shared" ca="1" si="158"/>
        <v>#N/A</v>
      </c>
      <c r="CR80" t="e">
        <f t="shared" ca="1" si="159"/>
        <v>#N/A</v>
      </c>
      <c r="CT80" t="e">
        <f t="shared" ref="CT80:CT114" ca="1" si="204">IF(AND(CU79=0,OR(CI80=TRUE,$W80=0)),CT79+1,IF(CU79+CT79=$V80,$V80,CT79))</f>
        <v>#N/A</v>
      </c>
      <c r="CU80" t="e">
        <f t="shared" ref="CU80:CU114" ca="1" si="205">IF(AND(CI80=FALSE,CU79+CT79=$V80,$W80&gt;0),$W80,CU79)</f>
        <v>#N/A</v>
      </c>
      <c r="CV80" t="e">
        <f t="shared" ca="1" si="108"/>
        <v>#N/A</v>
      </c>
      <c r="CW80" t="e">
        <f t="shared" ref="CW80:CW114" ca="1" si="206">AND(OR(CU80&lt;&gt;CU79,CT80&lt;&gt;CT79),CU80&gt;0)</f>
        <v>#N/A</v>
      </c>
      <c r="CX80" t="e">
        <f t="shared" ref="CX80:CX114" ca="1" si="207">OR(CI80,CW80)</f>
        <v>#N/A</v>
      </c>
      <c r="CY80" t="e">
        <f t="shared" ref="CY80:CY114" ca="1" si="208">IF(CT80=CT79,CY79,CZ79)</f>
        <v>#N/A</v>
      </c>
      <c r="CZ80" t="e">
        <f t="shared" ca="1" si="160"/>
        <v>#N/A</v>
      </c>
      <c r="DA80" t="e">
        <f t="shared" ca="1" si="161"/>
        <v>#N/A</v>
      </c>
      <c r="DB80" t="e">
        <f t="shared" ref="DB80:DB114" ca="1" si="209">IF(AND(CT80=CT79,CU80=CU79),DB79+1,1)</f>
        <v>#N/A</v>
      </c>
      <c r="DC80" t="e">
        <f t="shared" ref="DC80:DC114" si="210">($V80-1)*beat</f>
        <v>#N/A</v>
      </c>
      <c r="DD80" t="e">
        <f t="shared" ref="DD80:DD114" ca="1" si="211">IF(CU80=1,0, 4*DA80*((DB80-1)-(DB80-1)^2/CV80)/CV80)</f>
        <v>#N/A</v>
      </c>
      <c r="DE80" t="e">
        <f t="shared" ref="DE80:DE114" ca="1" si="212">IF(CU80=1,CY80,((DB80-1)*(CZ80-CY80)/CV80)+CY80)</f>
        <v>#N/A</v>
      </c>
      <c r="DF80" t="e">
        <f t="shared" ca="1" si="162"/>
        <v>#N/A</v>
      </c>
      <c r="DG80" t="e">
        <f t="shared" ca="1" si="163"/>
        <v>#N/A</v>
      </c>
      <c r="DI80" t="e">
        <f t="shared" ref="DI80:DI114" ca="1" si="213">IF(AND(DJ79=0,OR(CX80=TRUE,$W80=0)),DI79+1,IF(DJ79+DI79=$V80,$V80,DI79))</f>
        <v>#N/A</v>
      </c>
      <c r="DJ80" t="e">
        <f t="shared" ref="DJ80:DJ114" ca="1" si="214">IF(AND(CX80=FALSE,DJ79+DI79=$V80,$W80&gt;0),$W80,DJ79)</f>
        <v>#N/A</v>
      </c>
      <c r="DK80" t="e">
        <f t="shared" ca="1" si="109"/>
        <v>#N/A</v>
      </c>
      <c r="DL80" t="e">
        <f t="shared" ref="DL80:DL114" ca="1" si="215">AND(OR(DJ80&lt;&gt;DJ79,DI80&lt;&gt;DI79),DJ80&gt;0)</f>
        <v>#N/A</v>
      </c>
      <c r="DM80" t="e">
        <f t="shared" ref="DM80:DM114" ca="1" si="216">OR(CX80,DL80)</f>
        <v>#N/A</v>
      </c>
      <c r="DN80" t="e">
        <f t="shared" ref="DN80:DN114" ca="1" si="217">IF(DI80=DI79,DN79,DO79)</f>
        <v>#N/A</v>
      </c>
      <c r="DO80" t="e">
        <f t="shared" ca="1" si="164"/>
        <v>#N/A</v>
      </c>
      <c r="DP80" t="e">
        <f t="shared" ca="1" si="165"/>
        <v>#N/A</v>
      </c>
      <c r="DQ80" t="e">
        <f t="shared" ref="DQ80:DQ114" ca="1" si="218">IF(AND(DI80=DI79,DJ80=DJ79),DQ79+1,1)</f>
        <v>#N/A</v>
      </c>
      <c r="DR80" t="e">
        <f t="shared" ref="DR80:DR114" si="219">($V80-1)*beat</f>
        <v>#N/A</v>
      </c>
      <c r="DS80" t="e">
        <f t="shared" ref="DS80:DS114" ca="1" si="220">IF(DJ80=1,0, 4*DP80*((DQ80-1)-(DQ80-1)^2/DK80)/DK80)</f>
        <v>#N/A</v>
      </c>
      <c r="DT80" t="e">
        <f t="shared" ref="DT80:DT114" ca="1" si="221">IF(DJ80=1,DN80,((DQ80-1)*(DO80-DN80)/DK80)+DN80)</f>
        <v>#N/A</v>
      </c>
      <c r="DU80" t="e">
        <f t="shared" ca="1" si="166"/>
        <v>#N/A</v>
      </c>
      <c r="DV80" t="e">
        <f t="shared" ca="1" si="167"/>
        <v>#N/A</v>
      </c>
    </row>
    <row r="81" spans="17:126" x14ac:dyDescent="0.2">
      <c r="Q81" t="e">
        <f t="shared" ca="1" si="140"/>
        <v>#N/A</v>
      </c>
      <c r="R81">
        <v>0</v>
      </c>
      <c r="S81">
        <f t="shared" si="141"/>
        <v>-0.3</v>
      </c>
      <c r="T81" t="e">
        <f t="shared" ca="1" si="124"/>
        <v>#N/A</v>
      </c>
      <c r="U81" t="e">
        <f t="shared" ca="1" si="125"/>
        <v>#N/A</v>
      </c>
      <c r="V81" t="e">
        <f t="shared" si="142"/>
        <v>#N/A</v>
      </c>
      <c r="W81">
        <f t="shared" ca="1" si="143"/>
        <v>5</v>
      </c>
      <c r="X81" t="e">
        <f t="shared" ca="1" si="110"/>
        <v>#N/A</v>
      </c>
      <c r="Y81" t="e">
        <f t="shared" ca="1" si="111"/>
        <v>#N/A</v>
      </c>
      <c r="Z81" t="e">
        <f t="shared" ca="1" si="112"/>
        <v>#N/A</v>
      </c>
      <c r="AA81" t="e">
        <f t="shared" ca="1" si="168"/>
        <v>#N/A</v>
      </c>
      <c r="AB81" t="e">
        <f t="shared" ca="1" si="113"/>
        <v>#N/A</v>
      </c>
      <c r="AC81" t="e">
        <f t="shared" ca="1" si="114"/>
        <v>#N/A</v>
      </c>
      <c r="AD81" t="e">
        <f t="shared" ca="1" si="115"/>
        <v>#N/A</v>
      </c>
      <c r="AE81" t="e">
        <f t="shared" ca="1" si="116"/>
        <v>#N/A</v>
      </c>
      <c r="AF81" t="e">
        <f t="shared" si="144"/>
        <v>#N/A</v>
      </c>
      <c r="AG81" t="e">
        <f t="shared" ca="1" si="169"/>
        <v>#N/A</v>
      </c>
      <c r="AH81" t="e">
        <f t="shared" ca="1" si="170"/>
        <v>#N/A</v>
      </c>
      <c r="AI81" t="e">
        <f t="shared" ca="1" si="117"/>
        <v>#N/A</v>
      </c>
      <c r="AJ81" t="e">
        <f t="shared" ca="1" si="118"/>
        <v>#N/A</v>
      </c>
      <c r="AL81" t="e">
        <f t="shared" ca="1" si="171"/>
        <v>#N/A</v>
      </c>
      <c r="AM81" t="e">
        <f t="shared" ca="1" si="172"/>
        <v>#N/A</v>
      </c>
      <c r="AN81" t="e">
        <f t="shared" ca="1" si="119"/>
        <v>#N/A</v>
      </c>
      <c r="AO81" t="e">
        <f t="shared" ca="1" si="173"/>
        <v>#N/A</v>
      </c>
      <c r="AP81" t="e">
        <f t="shared" ca="1" si="174"/>
        <v>#N/A</v>
      </c>
      <c r="AQ81" t="e">
        <f t="shared" ca="1" si="120"/>
        <v>#N/A</v>
      </c>
      <c r="AR81" t="e">
        <f t="shared" ca="1" si="121"/>
        <v>#N/A</v>
      </c>
      <c r="AS81" t="e">
        <f t="shared" ca="1" si="122"/>
        <v>#N/A</v>
      </c>
      <c r="AT81" t="e">
        <f t="shared" ca="1" si="123"/>
        <v>#N/A</v>
      </c>
      <c r="AU81" t="e">
        <f t="shared" si="145"/>
        <v>#N/A</v>
      </c>
      <c r="AV81" t="e">
        <f t="shared" ca="1" si="175"/>
        <v>#N/A</v>
      </c>
      <c r="AW81" t="e">
        <f t="shared" ca="1" si="176"/>
        <v>#N/A</v>
      </c>
      <c r="AX81" t="e">
        <f t="shared" ca="1" si="146"/>
        <v>#N/A</v>
      </c>
      <c r="AY81" t="e">
        <f t="shared" ca="1" si="147"/>
        <v>#N/A</v>
      </c>
      <c r="BA81" t="e">
        <f t="shared" ca="1" si="177"/>
        <v>#N/A</v>
      </c>
      <c r="BB81" t="e">
        <f t="shared" ca="1" si="178"/>
        <v>#N/A</v>
      </c>
      <c r="BC81" t="e">
        <f t="shared" ref="BC81:BC114" ca="1" si="222">BB81-1</f>
        <v>#N/A</v>
      </c>
      <c r="BD81" t="e">
        <f t="shared" ca="1" si="179"/>
        <v>#N/A</v>
      </c>
      <c r="BE81" t="e">
        <f t="shared" ca="1" si="180"/>
        <v>#N/A</v>
      </c>
      <c r="BF81" t="e">
        <f t="shared" ca="1" si="181"/>
        <v>#N/A</v>
      </c>
      <c r="BG81" t="e">
        <f t="shared" ca="1" si="148"/>
        <v>#N/A</v>
      </c>
      <c r="BH81" t="e">
        <f t="shared" ca="1" si="149"/>
        <v>#N/A</v>
      </c>
      <c r="BI81" t="e">
        <f t="shared" ca="1" si="182"/>
        <v>#N/A</v>
      </c>
      <c r="BJ81" t="e">
        <f t="shared" si="183"/>
        <v>#N/A</v>
      </c>
      <c r="BK81" t="e">
        <f t="shared" ca="1" si="184"/>
        <v>#N/A</v>
      </c>
      <c r="BL81" t="e">
        <f t="shared" ca="1" si="185"/>
        <v>#N/A</v>
      </c>
      <c r="BM81" t="e">
        <f t="shared" ca="1" si="150"/>
        <v>#N/A</v>
      </c>
      <c r="BN81" t="e">
        <f t="shared" ca="1" si="151"/>
        <v>#N/A</v>
      </c>
      <c r="BP81" t="e">
        <f t="shared" ca="1" si="186"/>
        <v>#N/A</v>
      </c>
      <c r="BQ81" t="e">
        <f t="shared" ca="1" si="187"/>
        <v>#N/A</v>
      </c>
      <c r="BR81" t="e">
        <f t="shared" ref="BR81:BR114" ca="1" si="223">BQ81-1</f>
        <v>#N/A</v>
      </c>
      <c r="BS81" t="e">
        <f t="shared" ca="1" si="188"/>
        <v>#N/A</v>
      </c>
      <c r="BT81" t="e">
        <f t="shared" ca="1" si="189"/>
        <v>#N/A</v>
      </c>
      <c r="BU81" t="e">
        <f t="shared" ca="1" si="190"/>
        <v>#N/A</v>
      </c>
      <c r="BV81" t="e">
        <f t="shared" ca="1" si="152"/>
        <v>#N/A</v>
      </c>
      <c r="BW81" t="e">
        <f t="shared" ca="1" si="153"/>
        <v>#N/A</v>
      </c>
      <c r="BX81" t="e">
        <f t="shared" ca="1" si="191"/>
        <v>#N/A</v>
      </c>
      <c r="BY81" t="e">
        <f t="shared" si="192"/>
        <v>#N/A</v>
      </c>
      <c r="BZ81" t="e">
        <f t="shared" ca="1" si="193"/>
        <v>#N/A</v>
      </c>
      <c r="CA81" t="e">
        <f t="shared" ca="1" si="194"/>
        <v>#N/A</v>
      </c>
      <c r="CB81" t="e">
        <f t="shared" ca="1" si="154"/>
        <v>#N/A</v>
      </c>
      <c r="CC81" t="e">
        <f t="shared" ca="1" si="155"/>
        <v>#N/A</v>
      </c>
      <c r="CE81" t="e">
        <f t="shared" ca="1" si="195"/>
        <v>#N/A</v>
      </c>
      <c r="CF81" t="e">
        <f t="shared" ca="1" si="196"/>
        <v>#N/A</v>
      </c>
      <c r="CG81" t="e">
        <f t="shared" ref="CG81:CG114" ca="1" si="224">CF81-1</f>
        <v>#N/A</v>
      </c>
      <c r="CH81" t="e">
        <f t="shared" ca="1" si="197"/>
        <v>#N/A</v>
      </c>
      <c r="CI81" t="e">
        <f t="shared" ca="1" si="198"/>
        <v>#N/A</v>
      </c>
      <c r="CJ81" t="e">
        <f t="shared" ca="1" si="199"/>
        <v>#N/A</v>
      </c>
      <c r="CK81" t="e">
        <f t="shared" ca="1" si="156"/>
        <v>#N/A</v>
      </c>
      <c r="CL81" t="e">
        <f t="shared" ca="1" si="157"/>
        <v>#N/A</v>
      </c>
      <c r="CM81" t="e">
        <f t="shared" ca="1" si="200"/>
        <v>#N/A</v>
      </c>
      <c r="CN81" t="e">
        <f t="shared" si="201"/>
        <v>#N/A</v>
      </c>
      <c r="CO81" t="e">
        <f t="shared" ca="1" si="202"/>
        <v>#N/A</v>
      </c>
      <c r="CP81" t="e">
        <f t="shared" ca="1" si="203"/>
        <v>#N/A</v>
      </c>
      <c r="CQ81" t="e">
        <f t="shared" ca="1" si="158"/>
        <v>#N/A</v>
      </c>
      <c r="CR81" t="e">
        <f t="shared" ca="1" si="159"/>
        <v>#N/A</v>
      </c>
      <c r="CT81" t="e">
        <f t="shared" ca="1" si="204"/>
        <v>#N/A</v>
      </c>
      <c r="CU81" t="e">
        <f t="shared" ca="1" si="205"/>
        <v>#N/A</v>
      </c>
      <c r="CV81" t="e">
        <f t="shared" ref="CV81:CV114" ca="1" si="225">CU81-1</f>
        <v>#N/A</v>
      </c>
      <c r="CW81" t="e">
        <f t="shared" ca="1" si="206"/>
        <v>#N/A</v>
      </c>
      <c r="CX81" t="e">
        <f t="shared" ca="1" si="207"/>
        <v>#N/A</v>
      </c>
      <c r="CY81" t="e">
        <f t="shared" ca="1" si="208"/>
        <v>#N/A</v>
      </c>
      <c r="CZ81" t="e">
        <f t="shared" ca="1" si="160"/>
        <v>#N/A</v>
      </c>
      <c r="DA81" t="e">
        <f t="shared" ca="1" si="161"/>
        <v>#N/A</v>
      </c>
      <c r="DB81" t="e">
        <f t="shared" ca="1" si="209"/>
        <v>#N/A</v>
      </c>
      <c r="DC81" t="e">
        <f t="shared" si="210"/>
        <v>#N/A</v>
      </c>
      <c r="DD81" t="e">
        <f t="shared" ca="1" si="211"/>
        <v>#N/A</v>
      </c>
      <c r="DE81" t="e">
        <f t="shared" ca="1" si="212"/>
        <v>#N/A</v>
      </c>
      <c r="DF81" t="e">
        <f t="shared" ca="1" si="162"/>
        <v>#N/A</v>
      </c>
      <c r="DG81" t="e">
        <f t="shared" ca="1" si="163"/>
        <v>#N/A</v>
      </c>
      <c r="DI81" t="e">
        <f t="shared" ca="1" si="213"/>
        <v>#N/A</v>
      </c>
      <c r="DJ81" t="e">
        <f t="shared" ca="1" si="214"/>
        <v>#N/A</v>
      </c>
      <c r="DK81" t="e">
        <f t="shared" ref="DK81:DK114" ca="1" si="226">DJ81-1</f>
        <v>#N/A</v>
      </c>
      <c r="DL81" t="e">
        <f t="shared" ca="1" si="215"/>
        <v>#N/A</v>
      </c>
      <c r="DM81" t="e">
        <f t="shared" ca="1" si="216"/>
        <v>#N/A</v>
      </c>
      <c r="DN81" t="e">
        <f t="shared" ca="1" si="217"/>
        <v>#N/A</v>
      </c>
      <c r="DO81" t="e">
        <f t="shared" ca="1" si="164"/>
        <v>#N/A</v>
      </c>
      <c r="DP81" t="e">
        <f t="shared" ca="1" si="165"/>
        <v>#N/A</v>
      </c>
      <c r="DQ81" t="e">
        <f t="shared" ca="1" si="218"/>
        <v>#N/A</v>
      </c>
      <c r="DR81" t="e">
        <f t="shared" si="219"/>
        <v>#N/A</v>
      </c>
      <c r="DS81" t="e">
        <f t="shared" ca="1" si="220"/>
        <v>#N/A</v>
      </c>
      <c r="DT81" t="e">
        <f t="shared" ca="1" si="221"/>
        <v>#N/A</v>
      </c>
      <c r="DU81" t="e">
        <f t="shared" ca="1" si="166"/>
        <v>#N/A</v>
      </c>
      <c r="DV81" t="e">
        <f t="shared" ca="1" si="167"/>
        <v>#N/A</v>
      </c>
    </row>
    <row r="82" spans="17:126" x14ac:dyDescent="0.2">
      <c r="Q82" t="e">
        <f t="shared" ca="1" si="140"/>
        <v>#N/A</v>
      </c>
      <c r="R82">
        <v>0</v>
      </c>
      <c r="S82">
        <f t="shared" si="141"/>
        <v>0</v>
      </c>
      <c r="T82" t="e">
        <f t="shared" ca="1" si="124"/>
        <v>#N/A</v>
      </c>
      <c r="U82" t="e">
        <f t="shared" ca="1" si="125"/>
        <v>#N/A</v>
      </c>
      <c r="V82" t="e">
        <f t="shared" si="142"/>
        <v>#N/A</v>
      </c>
      <c r="W82">
        <f t="shared" ca="1" si="143"/>
        <v>3</v>
      </c>
      <c r="X82" t="e">
        <f t="shared" ca="1" si="110"/>
        <v>#N/A</v>
      </c>
      <c r="Y82" t="e">
        <f t="shared" ca="1" si="111"/>
        <v>#N/A</v>
      </c>
      <c r="Z82" t="e">
        <f t="shared" ca="1" si="112"/>
        <v>#N/A</v>
      </c>
      <c r="AA82" t="e">
        <f t="shared" ca="1" si="168"/>
        <v>#N/A</v>
      </c>
      <c r="AB82" t="e">
        <f t="shared" ca="1" si="113"/>
        <v>#N/A</v>
      </c>
      <c r="AC82" t="e">
        <f t="shared" ca="1" si="114"/>
        <v>#N/A</v>
      </c>
      <c r="AD82" t="e">
        <f t="shared" ca="1" si="115"/>
        <v>#N/A</v>
      </c>
      <c r="AE82" t="e">
        <f t="shared" ca="1" si="116"/>
        <v>#N/A</v>
      </c>
      <c r="AF82" t="e">
        <f t="shared" si="144"/>
        <v>#N/A</v>
      </c>
      <c r="AG82" t="e">
        <f t="shared" ca="1" si="169"/>
        <v>#N/A</v>
      </c>
      <c r="AH82" t="e">
        <f t="shared" ca="1" si="170"/>
        <v>#N/A</v>
      </c>
      <c r="AI82" t="e">
        <f t="shared" ca="1" si="117"/>
        <v>#N/A</v>
      </c>
      <c r="AJ82" t="e">
        <f t="shared" ca="1" si="118"/>
        <v>#N/A</v>
      </c>
      <c r="AL82" t="e">
        <f t="shared" ca="1" si="171"/>
        <v>#N/A</v>
      </c>
      <c r="AM82" t="e">
        <f t="shared" ca="1" si="172"/>
        <v>#N/A</v>
      </c>
      <c r="AN82" t="e">
        <f t="shared" ca="1" si="119"/>
        <v>#N/A</v>
      </c>
      <c r="AO82" t="e">
        <f t="shared" ca="1" si="173"/>
        <v>#N/A</v>
      </c>
      <c r="AP82" t="e">
        <f t="shared" ca="1" si="174"/>
        <v>#N/A</v>
      </c>
      <c r="AQ82" t="e">
        <f t="shared" ca="1" si="120"/>
        <v>#N/A</v>
      </c>
      <c r="AR82" t="e">
        <f t="shared" ca="1" si="121"/>
        <v>#N/A</v>
      </c>
      <c r="AS82" t="e">
        <f t="shared" ca="1" si="122"/>
        <v>#N/A</v>
      </c>
      <c r="AT82" t="e">
        <f t="shared" ca="1" si="123"/>
        <v>#N/A</v>
      </c>
      <c r="AU82" t="e">
        <f t="shared" si="145"/>
        <v>#N/A</v>
      </c>
      <c r="AV82" t="e">
        <f t="shared" ca="1" si="175"/>
        <v>#N/A</v>
      </c>
      <c r="AW82" t="e">
        <f t="shared" ca="1" si="176"/>
        <v>#N/A</v>
      </c>
      <c r="AX82" t="e">
        <f t="shared" ca="1" si="146"/>
        <v>#N/A</v>
      </c>
      <c r="AY82" t="e">
        <f t="shared" ca="1" si="147"/>
        <v>#N/A</v>
      </c>
      <c r="BA82" t="e">
        <f t="shared" ca="1" si="177"/>
        <v>#N/A</v>
      </c>
      <c r="BB82" t="e">
        <f t="shared" ca="1" si="178"/>
        <v>#N/A</v>
      </c>
      <c r="BC82" t="e">
        <f t="shared" ca="1" si="222"/>
        <v>#N/A</v>
      </c>
      <c r="BD82" t="e">
        <f t="shared" ca="1" si="179"/>
        <v>#N/A</v>
      </c>
      <c r="BE82" t="e">
        <f t="shared" ca="1" si="180"/>
        <v>#N/A</v>
      </c>
      <c r="BF82" t="e">
        <f t="shared" ca="1" si="181"/>
        <v>#N/A</v>
      </c>
      <c r="BG82" t="e">
        <f t="shared" ca="1" si="148"/>
        <v>#N/A</v>
      </c>
      <c r="BH82" t="e">
        <f t="shared" ca="1" si="149"/>
        <v>#N/A</v>
      </c>
      <c r="BI82" t="e">
        <f t="shared" ca="1" si="182"/>
        <v>#N/A</v>
      </c>
      <c r="BJ82" t="e">
        <f t="shared" si="183"/>
        <v>#N/A</v>
      </c>
      <c r="BK82" t="e">
        <f t="shared" ca="1" si="184"/>
        <v>#N/A</v>
      </c>
      <c r="BL82" t="e">
        <f t="shared" ca="1" si="185"/>
        <v>#N/A</v>
      </c>
      <c r="BM82" t="e">
        <f t="shared" ca="1" si="150"/>
        <v>#N/A</v>
      </c>
      <c r="BN82" t="e">
        <f t="shared" ca="1" si="151"/>
        <v>#N/A</v>
      </c>
      <c r="BP82" t="e">
        <f t="shared" ca="1" si="186"/>
        <v>#N/A</v>
      </c>
      <c r="BQ82" t="e">
        <f t="shared" ca="1" si="187"/>
        <v>#N/A</v>
      </c>
      <c r="BR82" t="e">
        <f t="shared" ca="1" si="223"/>
        <v>#N/A</v>
      </c>
      <c r="BS82" t="e">
        <f t="shared" ca="1" si="188"/>
        <v>#N/A</v>
      </c>
      <c r="BT82" t="e">
        <f t="shared" ca="1" si="189"/>
        <v>#N/A</v>
      </c>
      <c r="BU82" t="e">
        <f t="shared" ca="1" si="190"/>
        <v>#N/A</v>
      </c>
      <c r="BV82" t="e">
        <f t="shared" ca="1" si="152"/>
        <v>#N/A</v>
      </c>
      <c r="BW82" t="e">
        <f t="shared" ca="1" si="153"/>
        <v>#N/A</v>
      </c>
      <c r="BX82" t="e">
        <f t="shared" ca="1" si="191"/>
        <v>#N/A</v>
      </c>
      <c r="BY82" t="e">
        <f t="shared" si="192"/>
        <v>#N/A</v>
      </c>
      <c r="BZ82" t="e">
        <f t="shared" ca="1" si="193"/>
        <v>#N/A</v>
      </c>
      <c r="CA82" t="e">
        <f t="shared" ca="1" si="194"/>
        <v>#N/A</v>
      </c>
      <c r="CB82" t="e">
        <f t="shared" ca="1" si="154"/>
        <v>#N/A</v>
      </c>
      <c r="CC82" t="e">
        <f t="shared" ca="1" si="155"/>
        <v>#N/A</v>
      </c>
      <c r="CE82" t="e">
        <f t="shared" ca="1" si="195"/>
        <v>#N/A</v>
      </c>
      <c r="CF82" t="e">
        <f t="shared" ca="1" si="196"/>
        <v>#N/A</v>
      </c>
      <c r="CG82" t="e">
        <f t="shared" ca="1" si="224"/>
        <v>#N/A</v>
      </c>
      <c r="CH82" t="e">
        <f t="shared" ca="1" si="197"/>
        <v>#N/A</v>
      </c>
      <c r="CI82" t="e">
        <f t="shared" ca="1" si="198"/>
        <v>#N/A</v>
      </c>
      <c r="CJ82" t="e">
        <f t="shared" ca="1" si="199"/>
        <v>#N/A</v>
      </c>
      <c r="CK82" t="e">
        <f t="shared" ca="1" si="156"/>
        <v>#N/A</v>
      </c>
      <c r="CL82" t="e">
        <f t="shared" ca="1" si="157"/>
        <v>#N/A</v>
      </c>
      <c r="CM82" t="e">
        <f t="shared" ca="1" si="200"/>
        <v>#N/A</v>
      </c>
      <c r="CN82" t="e">
        <f t="shared" si="201"/>
        <v>#N/A</v>
      </c>
      <c r="CO82" t="e">
        <f t="shared" ca="1" si="202"/>
        <v>#N/A</v>
      </c>
      <c r="CP82" t="e">
        <f t="shared" ca="1" si="203"/>
        <v>#N/A</v>
      </c>
      <c r="CQ82" t="e">
        <f t="shared" ca="1" si="158"/>
        <v>#N/A</v>
      </c>
      <c r="CR82" t="e">
        <f t="shared" ca="1" si="159"/>
        <v>#N/A</v>
      </c>
      <c r="CT82" t="e">
        <f t="shared" ca="1" si="204"/>
        <v>#N/A</v>
      </c>
      <c r="CU82" t="e">
        <f t="shared" ca="1" si="205"/>
        <v>#N/A</v>
      </c>
      <c r="CV82" t="e">
        <f t="shared" ca="1" si="225"/>
        <v>#N/A</v>
      </c>
      <c r="CW82" t="e">
        <f t="shared" ca="1" si="206"/>
        <v>#N/A</v>
      </c>
      <c r="CX82" t="e">
        <f t="shared" ca="1" si="207"/>
        <v>#N/A</v>
      </c>
      <c r="CY82" t="e">
        <f t="shared" ca="1" si="208"/>
        <v>#N/A</v>
      </c>
      <c r="CZ82" t="e">
        <f t="shared" ca="1" si="160"/>
        <v>#N/A</v>
      </c>
      <c r="DA82" t="e">
        <f t="shared" ca="1" si="161"/>
        <v>#N/A</v>
      </c>
      <c r="DB82" t="e">
        <f t="shared" ca="1" si="209"/>
        <v>#N/A</v>
      </c>
      <c r="DC82" t="e">
        <f t="shared" si="210"/>
        <v>#N/A</v>
      </c>
      <c r="DD82" t="e">
        <f t="shared" ca="1" si="211"/>
        <v>#N/A</v>
      </c>
      <c r="DE82" t="e">
        <f t="shared" ca="1" si="212"/>
        <v>#N/A</v>
      </c>
      <c r="DF82" t="e">
        <f t="shared" ca="1" si="162"/>
        <v>#N/A</v>
      </c>
      <c r="DG82" t="e">
        <f t="shared" ca="1" si="163"/>
        <v>#N/A</v>
      </c>
      <c r="DI82" t="e">
        <f t="shared" ca="1" si="213"/>
        <v>#N/A</v>
      </c>
      <c r="DJ82" t="e">
        <f t="shared" ca="1" si="214"/>
        <v>#N/A</v>
      </c>
      <c r="DK82" t="e">
        <f t="shared" ca="1" si="226"/>
        <v>#N/A</v>
      </c>
      <c r="DL82" t="e">
        <f t="shared" ca="1" si="215"/>
        <v>#N/A</v>
      </c>
      <c r="DM82" t="e">
        <f t="shared" ca="1" si="216"/>
        <v>#N/A</v>
      </c>
      <c r="DN82" t="e">
        <f t="shared" ca="1" si="217"/>
        <v>#N/A</v>
      </c>
      <c r="DO82" t="e">
        <f t="shared" ca="1" si="164"/>
        <v>#N/A</v>
      </c>
      <c r="DP82" t="e">
        <f t="shared" ca="1" si="165"/>
        <v>#N/A</v>
      </c>
      <c r="DQ82" t="e">
        <f t="shared" ca="1" si="218"/>
        <v>#N/A</v>
      </c>
      <c r="DR82" t="e">
        <f t="shared" si="219"/>
        <v>#N/A</v>
      </c>
      <c r="DS82" t="e">
        <f t="shared" ca="1" si="220"/>
        <v>#N/A</v>
      </c>
      <c r="DT82" t="e">
        <f t="shared" ca="1" si="221"/>
        <v>#N/A</v>
      </c>
      <c r="DU82" t="e">
        <f t="shared" ca="1" si="166"/>
        <v>#N/A</v>
      </c>
      <c r="DV82" t="e">
        <f t="shared" ca="1" si="167"/>
        <v>#N/A</v>
      </c>
    </row>
    <row r="83" spans="17:126" x14ac:dyDescent="0.2">
      <c r="Q83" t="e">
        <f t="shared" ca="1" si="140"/>
        <v>#N/A</v>
      </c>
      <c r="R83">
        <v>0</v>
      </c>
      <c r="S83">
        <f t="shared" si="141"/>
        <v>0</v>
      </c>
      <c r="T83" t="e">
        <f t="shared" ca="1" si="124"/>
        <v>#N/A</v>
      </c>
      <c r="U83" t="e">
        <f t="shared" ca="1" si="125"/>
        <v>#N/A</v>
      </c>
      <c r="V83" t="e">
        <f t="shared" si="142"/>
        <v>#N/A</v>
      </c>
      <c r="W83">
        <f t="shared" ca="1" si="143"/>
        <v>4</v>
      </c>
      <c r="X83" t="e">
        <f t="shared" ca="1" si="110"/>
        <v>#N/A</v>
      </c>
      <c r="Y83" t="e">
        <f t="shared" ca="1" si="111"/>
        <v>#N/A</v>
      </c>
      <c r="Z83" t="e">
        <f t="shared" ca="1" si="112"/>
        <v>#N/A</v>
      </c>
      <c r="AA83" t="e">
        <f t="shared" ca="1" si="168"/>
        <v>#N/A</v>
      </c>
      <c r="AB83" t="e">
        <f t="shared" ca="1" si="113"/>
        <v>#N/A</v>
      </c>
      <c r="AC83" t="e">
        <f t="shared" ca="1" si="114"/>
        <v>#N/A</v>
      </c>
      <c r="AD83" t="e">
        <f t="shared" ca="1" si="115"/>
        <v>#N/A</v>
      </c>
      <c r="AE83" t="e">
        <f t="shared" ca="1" si="116"/>
        <v>#N/A</v>
      </c>
      <c r="AF83" t="e">
        <f t="shared" si="144"/>
        <v>#N/A</v>
      </c>
      <c r="AG83" t="e">
        <f t="shared" ca="1" si="169"/>
        <v>#N/A</v>
      </c>
      <c r="AH83" t="e">
        <f t="shared" ca="1" si="170"/>
        <v>#N/A</v>
      </c>
      <c r="AI83" t="e">
        <f t="shared" ca="1" si="117"/>
        <v>#N/A</v>
      </c>
      <c r="AJ83" t="e">
        <f t="shared" ca="1" si="118"/>
        <v>#N/A</v>
      </c>
      <c r="AL83" t="e">
        <f t="shared" ca="1" si="171"/>
        <v>#N/A</v>
      </c>
      <c r="AM83" t="e">
        <f t="shared" ca="1" si="172"/>
        <v>#N/A</v>
      </c>
      <c r="AN83" t="e">
        <f t="shared" ca="1" si="119"/>
        <v>#N/A</v>
      </c>
      <c r="AO83" t="e">
        <f t="shared" ca="1" si="173"/>
        <v>#N/A</v>
      </c>
      <c r="AP83" t="e">
        <f t="shared" ca="1" si="174"/>
        <v>#N/A</v>
      </c>
      <c r="AQ83" t="e">
        <f t="shared" ca="1" si="120"/>
        <v>#N/A</v>
      </c>
      <c r="AR83" t="e">
        <f t="shared" ca="1" si="121"/>
        <v>#N/A</v>
      </c>
      <c r="AS83" t="e">
        <f t="shared" ca="1" si="122"/>
        <v>#N/A</v>
      </c>
      <c r="AT83" t="e">
        <f t="shared" ca="1" si="123"/>
        <v>#N/A</v>
      </c>
      <c r="AU83" t="e">
        <f t="shared" si="145"/>
        <v>#N/A</v>
      </c>
      <c r="AV83" t="e">
        <f t="shared" ca="1" si="175"/>
        <v>#N/A</v>
      </c>
      <c r="AW83" t="e">
        <f t="shared" ca="1" si="176"/>
        <v>#N/A</v>
      </c>
      <c r="AX83" t="e">
        <f t="shared" ca="1" si="146"/>
        <v>#N/A</v>
      </c>
      <c r="AY83" t="e">
        <f t="shared" ca="1" si="147"/>
        <v>#N/A</v>
      </c>
      <c r="BA83" t="e">
        <f t="shared" ca="1" si="177"/>
        <v>#N/A</v>
      </c>
      <c r="BB83" t="e">
        <f t="shared" ca="1" si="178"/>
        <v>#N/A</v>
      </c>
      <c r="BC83" t="e">
        <f t="shared" ca="1" si="222"/>
        <v>#N/A</v>
      </c>
      <c r="BD83" t="e">
        <f t="shared" ca="1" si="179"/>
        <v>#N/A</v>
      </c>
      <c r="BE83" t="e">
        <f t="shared" ca="1" si="180"/>
        <v>#N/A</v>
      </c>
      <c r="BF83" t="e">
        <f t="shared" ca="1" si="181"/>
        <v>#N/A</v>
      </c>
      <c r="BG83" t="e">
        <f t="shared" ca="1" si="148"/>
        <v>#N/A</v>
      </c>
      <c r="BH83" t="e">
        <f t="shared" ca="1" si="149"/>
        <v>#N/A</v>
      </c>
      <c r="BI83" t="e">
        <f t="shared" ca="1" si="182"/>
        <v>#N/A</v>
      </c>
      <c r="BJ83" t="e">
        <f t="shared" si="183"/>
        <v>#N/A</v>
      </c>
      <c r="BK83" t="e">
        <f t="shared" ca="1" si="184"/>
        <v>#N/A</v>
      </c>
      <c r="BL83" t="e">
        <f t="shared" ca="1" si="185"/>
        <v>#N/A</v>
      </c>
      <c r="BM83" t="e">
        <f t="shared" ca="1" si="150"/>
        <v>#N/A</v>
      </c>
      <c r="BN83" t="e">
        <f t="shared" ca="1" si="151"/>
        <v>#N/A</v>
      </c>
      <c r="BP83" t="e">
        <f t="shared" ca="1" si="186"/>
        <v>#N/A</v>
      </c>
      <c r="BQ83" t="e">
        <f t="shared" ca="1" si="187"/>
        <v>#N/A</v>
      </c>
      <c r="BR83" t="e">
        <f t="shared" ca="1" si="223"/>
        <v>#N/A</v>
      </c>
      <c r="BS83" t="e">
        <f t="shared" ca="1" si="188"/>
        <v>#N/A</v>
      </c>
      <c r="BT83" t="e">
        <f t="shared" ca="1" si="189"/>
        <v>#N/A</v>
      </c>
      <c r="BU83" t="e">
        <f t="shared" ca="1" si="190"/>
        <v>#N/A</v>
      </c>
      <c r="BV83" t="e">
        <f t="shared" ca="1" si="152"/>
        <v>#N/A</v>
      </c>
      <c r="BW83" t="e">
        <f t="shared" ca="1" si="153"/>
        <v>#N/A</v>
      </c>
      <c r="BX83" t="e">
        <f t="shared" ca="1" si="191"/>
        <v>#N/A</v>
      </c>
      <c r="BY83" t="e">
        <f t="shared" si="192"/>
        <v>#N/A</v>
      </c>
      <c r="BZ83" t="e">
        <f t="shared" ca="1" si="193"/>
        <v>#N/A</v>
      </c>
      <c r="CA83" t="e">
        <f t="shared" ca="1" si="194"/>
        <v>#N/A</v>
      </c>
      <c r="CB83" t="e">
        <f t="shared" ca="1" si="154"/>
        <v>#N/A</v>
      </c>
      <c r="CC83" t="e">
        <f t="shared" ca="1" si="155"/>
        <v>#N/A</v>
      </c>
      <c r="CE83" t="e">
        <f t="shared" ca="1" si="195"/>
        <v>#N/A</v>
      </c>
      <c r="CF83" t="e">
        <f t="shared" ca="1" si="196"/>
        <v>#N/A</v>
      </c>
      <c r="CG83" t="e">
        <f t="shared" ca="1" si="224"/>
        <v>#N/A</v>
      </c>
      <c r="CH83" t="e">
        <f t="shared" ca="1" si="197"/>
        <v>#N/A</v>
      </c>
      <c r="CI83" t="e">
        <f t="shared" ca="1" si="198"/>
        <v>#N/A</v>
      </c>
      <c r="CJ83" t="e">
        <f t="shared" ca="1" si="199"/>
        <v>#N/A</v>
      </c>
      <c r="CK83" t="e">
        <f t="shared" ca="1" si="156"/>
        <v>#N/A</v>
      </c>
      <c r="CL83" t="e">
        <f t="shared" ca="1" si="157"/>
        <v>#N/A</v>
      </c>
      <c r="CM83" t="e">
        <f t="shared" ca="1" si="200"/>
        <v>#N/A</v>
      </c>
      <c r="CN83" t="e">
        <f t="shared" si="201"/>
        <v>#N/A</v>
      </c>
      <c r="CO83" t="e">
        <f t="shared" ca="1" si="202"/>
        <v>#N/A</v>
      </c>
      <c r="CP83" t="e">
        <f t="shared" ca="1" si="203"/>
        <v>#N/A</v>
      </c>
      <c r="CQ83" t="e">
        <f t="shared" ca="1" si="158"/>
        <v>#N/A</v>
      </c>
      <c r="CR83" t="e">
        <f t="shared" ca="1" si="159"/>
        <v>#N/A</v>
      </c>
      <c r="CT83" t="e">
        <f t="shared" ca="1" si="204"/>
        <v>#N/A</v>
      </c>
      <c r="CU83" t="e">
        <f t="shared" ca="1" si="205"/>
        <v>#N/A</v>
      </c>
      <c r="CV83" t="e">
        <f t="shared" ca="1" si="225"/>
        <v>#N/A</v>
      </c>
      <c r="CW83" t="e">
        <f t="shared" ca="1" si="206"/>
        <v>#N/A</v>
      </c>
      <c r="CX83" t="e">
        <f t="shared" ca="1" si="207"/>
        <v>#N/A</v>
      </c>
      <c r="CY83" t="e">
        <f t="shared" ca="1" si="208"/>
        <v>#N/A</v>
      </c>
      <c r="CZ83" t="e">
        <f t="shared" ca="1" si="160"/>
        <v>#N/A</v>
      </c>
      <c r="DA83" t="e">
        <f t="shared" ca="1" si="161"/>
        <v>#N/A</v>
      </c>
      <c r="DB83" t="e">
        <f t="shared" ca="1" si="209"/>
        <v>#N/A</v>
      </c>
      <c r="DC83" t="e">
        <f t="shared" si="210"/>
        <v>#N/A</v>
      </c>
      <c r="DD83" t="e">
        <f t="shared" ca="1" si="211"/>
        <v>#N/A</v>
      </c>
      <c r="DE83" t="e">
        <f t="shared" ca="1" si="212"/>
        <v>#N/A</v>
      </c>
      <c r="DF83" t="e">
        <f t="shared" ca="1" si="162"/>
        <v>#N/A</v>
      </c>
      <c r="DG83" t="e">
        <f t="shared" ca="1" si="163"/>
        <v>#N/A</v>
      </c>
      <c r="DI83" t="e">
        <f t="shared" ca="1" si="213"/>
        <v>#N/A</v>
      </c>
      <c r="DJ83" t="e">
        <f t="shared" ca="1" si="214"/>
        <v>#N/A</v>
      </c>
      <c r="DK83" t="e">
        <f t="shared" ca="1" si="226"/>
        <v>#N/A</v>
      </c>
      <c r="DL83" t="e">
        <f t="shared" ca="1" si="215"/>
        <v>#N/A</v>
      </c>
      <c r="DM83" t="e">
        <f t="shared" ca="1" si="216"/>
        <v>#N/A</v>
      </c>
      <c r="DN83" t="e">
        <f t="shared" ca="1" si="217"/>
        <v>#N/A</v>
      </c>
      <c r="DO83" t="e">
        <f t="shared" ca="1" si="164"/>
        <v>#N/A</v>
      </c>
      <c r="DP83" t="e">
        <f t="shared" ca="1" si="165"/>
        <v>#N/A</v>
      </c>
      <c r="DQ83" t="e">
        <f t="shared" ca="1" si="218"/>
        <v>#N/A</v>
      </c>
      <c r="DR83" t="e">
        <f t="shared" si="219"/>
        <v>#N/A</v>
      </c>
      <c r="DS83" t="e">
        <f t="shared" ca="1" si="220"/>
        <v>#N/A</v>
      </c>
      <c r="DT83" t="e">
        <f t="shared" ca="1" si="221"/>
        <v>#N/A</v>
      </c>
      <c r="DU83" t="e">
        <f t="shared" ca="1" si="166"/>
        <v>#N/A</v>
      </c>
      <c r="DV83" t="e">
        <f t="shared" ca="1" si="167"/>
        <v>#N/A</v>
      </c>
    </row>
    <row r="84" spans="17:126" x14ac:dyDescent="0.2">
      <c r="Q84" t="e">
        <f t="shared" ca="1" si="140"/>
        <v>#N/A</v>
      </c>
      <c r="R84">
        <v>0</v>
      </c>
      <c r="S84">
        <f t="shared" si="141"/>
        <v>-0.3</v>
      </c>
      <c r="T84" t="e">
        <f t="shared" ca="1" si="124"/>
        <v>#N/A</v>
      </c>
      <c r="U84" t="e">
        <f t="shared" ca="1" si="125"/>
        <v>#N/A</v>
      </c>
      <c r="V84" t="e">
        <f t="shared" si="142"/>
        <v>#N/A</v>
      </c>
      <c r="W84">
        <f t="shared" ca="1" si="143"/>
        <v>5</v>
      </c>
      <c r="X84" t="e">
        <f t="shared" ca="1" si="110"/>
        <v>#N/A</v>
      </c>
      <c r="Y84" t="e">
        <f t="shared" ca="1" si="111"/>
        <v>#N/A</v>
      </c>
      <c r="Z84" t="e">
        <f t="shared" ca="1" si="112"/>
        <v>#N/A</v>
      </c>
      <c r="AA84" t="e">
        <f t="shared" ca="1" si="168"/>
        <v>#N/A</v>
      </c>
      <c r="AB84" t="e">
        <f t="shared" ca="1" si="113"/>
        <v>#N/A</v>
      </c>
      <c r="AC84" t="e">
        <f t="shared" ca="1" si="114"/>
        <v>#N/A</v>
      </c>
      <c r="AD84" t="e">
        <f t="shared" ca="1" si="115"/>
        <v>#N/A</v>
      </c>
      <c r="AE84" t="e">
        <f t="shared" ca="1" si="116"/>
        <v>#N/A</v>
      </c>
      <c r="AF84" t="e">
        <f t="shared" si="144"/>
        <v>#N/A</v>
      </c>
      <c r="AG84" t="e">
        <f t="shared" ca="1" si="169"/>
        <v>#N/A</v>
      </c>
      <c r="AH84" t="e">
        <f t="shared" ca="1" si="170"/>
        <v>#N/A</v>
      </c>
      <c r="AI84" t="e">
        <f t="shared" ca="1" si="117"/>
        <v>#N/A</v>
      </c>
      <c r="AJ84" t="e">
        <f t="shared" ca="1" si="118"/>
        <v>#N/A</v>
      </c>
      <c r="AL84" t="e">
        <f t="shared" ca="1" si="171"/>
        <v>#N/A</v>
      </c>
      <c r="AM84" t="e">
        <f t="shared" ca="1" si="172"/>
        <v>#N/A</v>
      </c>
      <c r="AN84" t="e">
        <f t="shared" ca="1" si="119"/>
        <v>#N/A</v>
      </c>
      <c r="AO84" t="e">
        <f t="shared" ca="1" si="173"/>
        <v>#N/A</v>
      </c>
      <c r="AP84" t="e">
        <f t="shared" ca="1" si="174"/>
        <v>#N/A</v>
      </c>
      <c r="AQ84" t="e">
        <f t="shared" ca="1" si="120"/>
        <v>#N/A</v>
      </c>
      <c r="AR84" t="e">
        <f t="shared" ca="1" si="121"/>
        <v>#N/A</v>
      </c>
      <c r="AS84" t="e">
        <f t="shared" ca="1" si="122"/>
        <v>#N/A</v>
      </c>
      <c r="AT84" t="e">
        <f t="shared" ca="1" si="123"/>
        <v>#N/A</v>
      </c>
      <c r="AU84" t="e">
        <f t="shared" si="145"/>
        <v>#N/A</v>
      </c>
      <c r="AV84" t="e">
        <f t="shared" ca="1" si="175"/>
        <v>#N/A</v>
      </c>
      <c r="AW84" t="e">
        <f t="shared" ca="1" si="176"/>
        <v>#N/A</v>
      </c>
      <c r="AX84" t="e">
        <f t="shared" ca="1" si="146"/>
        <v>#N/A</v>
      </c>
      <c r="AY84" t="e">
        <f t="shared" ca="1" si="147"/>
        <v>#N/A</v>
      </c>
      <c r="BA84" t="e">
        <f t="shared" ca="1" si="177"/>
        <v>#N/A</v>
      </c>
      <c r="BB84" t="e">
        <f t="shared" ca="1" si="178"/>
        <v>#N/A</v>
      </c>
      <c r="BC84" t="e">
        <f t="shared" ca="1" si="222"/>
        <v>#N/A</v>
      </c>
      <c r="BD84" t="e">
        <f t="shared" ca="1" si="179"/>
        <v>#N/A</v>
      </c>
      <c r="BE84" t="e">
        <f t="shared" ca="1" si="180"/>
        <v>#N/A</v>
      </c>
      <c r="BF84" t="e">
        <f t="shared" ca="1" si="181"/>
        <v>#N/A</v>
      </c>
      <c r="BG84" t="e">
        <f t="shared" ca="1" si="148"/>
        <v>#N/A</v>
      </c>
      <c r="BH84" t="e">
        <f t="shared" ca="1" si="149"/>
        <v>#N/A</v>
      </c>
      <c r="BI84" t="e">
        <f t="shared" ca="1" si="182"/>
        <v>#N/A</v>
      </c>
      <c r="BJ84" t="e">
        <f t="shared" si="183"/>
        <v>#N/A</v>
      </c>
      <c r="BK84" t="e">
        <f t="shared" ca="1" si="184"/>
        <v>#N/A</v>
      </c>
      <c r="BL84" t="e">
        <f t="shared" ca="1" si="185"/>
        <v>#N/A</v>
      </c>
      <c r="BM84" t="e">
        <f t="shared" ca="1" si="150"/>
        <v>#N/A</v>
      </c>
      <c r="BN84" t="e">
        <f t="shared" ca="1" si="151"/>
        <v>#N/A</v>
      </c>
      <c r="BP84" t="e">
        <f t="shared" ca="1" si="186"/>
        <v>#N/A</v>
      </c>
      <c r="BQ84" t="e">
        <f t="shared" ca="1" si="187"/>
        <v>#N/A</v>
      </c>
      <c r="BR84" t="e">
        <f t="shared" ca="1" si="223"/>
        <v>#N/A</v>
      </c>
      <c r="BS84" t="e">
        <f t="shared" ca="1" si="188"/>
        <v>#N/A</v>
      </c>
      <c r="BT84" t="e">
        <f t="shared" ca="1" si="189"/>
        <v>#N/A</v>
      </c>
      <c r="BU84" t="e">
        <f t="shared" ca="1" si="190"/>
        <v>#N/A</v>
      </c>
      <c r="BV84" t="e">
        <f t="shared" ca="1" si="152"/>
        <v>#N/A</v>
      </c>
      <c r="BW84" t="e">
        <f t="shared" ca="1" si="153"/>
        <v>#N/A</v>
      </c>
      <c r="BX84" t="e">
        <f t="shared" ca="1" si="191"/>
        <v>#N/A</v>
      </c>
      <c r="BY84" t="e">
        <f t="shared" si="192"/>
        <v>#N/A</v>
      </c>
      <c r="BZ84" t="e">
        <f t="shared" ca="1" si="193"/>
        <v>#N/A</v>
      </c>
      <c r="CA84" t="e">
        <f t="shared" ca="1" si="194"/>
        <v>#N/A</v>
      </c>
      <c r="CB84" t="e">
        <f t="shared" ca="1" si="154"/>
        <v>#N/A</v>
      </c>
      <c r="CC84" t="e">
        <f t="shared" ca="1" si="155"/>
        <v>#N/A</v>
      </c>
      <c r="CE84" t="e">
        <f t="shared" ca="1" si="195"/>
        <v>#N/A</v>
      </c>
      <c r="CF84" t="e">
        <f t="shared" ca="1" si="196"/>
        <v>#N/A</v>
      </c>
      <c r="CG84" t="e">
        <f t="shared" ca="1" si="224"/>
        <v>#N/A</v>
      </c>
      <c r="CH84" t="e">
        <f t="shared" ca="1" si="197"/>
        <v>#N/A</v>
      </c>
      <c r="CI84" t="e">
        <f t="shared" ca="1" si="198"/>
        <v>#N/A</v>
      </c>
      <c r="CJ84" t="e">
        <f t="shared" ca="1" si="199"/>
        <v>#N/A</v>
      </c>
      <c r="CK84" t="e">
        <f t="shared" ca="1" si="156"/>
        <v>#N/A</v>
      </c>
      <c r="CL84" t="e">
        <f t="shared" ca="1" si="157"/>
        <v>#N/A</v>
      </c>
      <c r="CM84" t="e">
        <f t="shared" ca="1" si="200"/>
        <v>#N/A</v>
      </c>
      <c r="CN84" t="e">
        <f t="shared" si="201"/>
        <v>#N/A</v>
      </c>
      <c r="CO84" t="e">
        <f t="shared" ca="1" si="202"/>
        <v>#N/A</v>
      </c>
      <c r="CP84" t="e">
        <f t="shared" ca="1" si="203"/>
        <v>#N/A</v>
      </c>
      <c r="CQ84" t="e">
        <f t="shared" ca="1" si="158"/>
        <v>#N/A</v>
      </c>
      <c r="CR84" t="e">
        <f t="shared" ca="1" si="159"/>
        <v>#N/A</v>
      </c>
      <c r="CT84" t="e">
        <f t="shared" ca="1" si="204"/>
        <v>#N/A</v>
      </c>
      <c r="CU84" t="e">
        <f t="shared" ca="1" si="205"/>
        <v>#N/A</v>
      </c>
      <c r="CV84" t="e">
        <f t="shared" ca="1" si="225"/>
        <v>#N/A</v>
      </c>
      <c r="CW84" t="e">
        <f t="shared" ca="1" si="206"/>
        <v>#N/A</v>
      </c>
      <c r="CX84" t="e">
        <f t="shared" ca="1" si="207"/>
        <v>#N/A</v>
      </c>
      <c r="CY84" t="e">
        <f t="shared" ca="1" si="208"/>
        <v>#N/A</v>
      </c>
      <c r="CZ84" t="e">
        <f t="shared" ca="1" si="160"/>
        <v>#N/A</v>
      </c>
      <c r="DA84" t="e">
        <f t="shared" ca="1" si="161"/>
        <v>#N/A</v>
      </c>
      <c r="DB84" t="e">
        <f t="shared" ca="1" si="209"/>
        <v>#N/A</v>
      </c>
      <c r="DC84" t="e">
        <f t="shared" si="210"/>
        <v>#N/A</v>
      </c>
      <c r="DD84" t="e">
        <f t="shared" ca="1" si="211"/>
        <v>#N/A</v>
      </c>
      <c r="DE84" t="e">
        <f t="shared" ca="1" si="212"/>
        <v>#N/A</v>
      </c>
      <c r="DF84" t="e">
        <f t="shared" ca="1" si="162"/>
        <v>#N/A</v>
      </c>
      <c r="DG84" t="e">
        <f t="shared" ca="1" si="163"/>
        <v>#N/A</v>
      </c>
      <c r="DI84" t="e">
        <f t="shared" ca="1" si="213"/>
        <v>#N/A</v>
      </c>
      <c r="DJ84" t="e">
        <f t="shared" ca="1" si="214"/>
        <v>#N/A</v>
      </c>
      <c r="DK84" t="e">
        <f t="shared" ca="1" si="226"/>
        <v>#N/A</v>
      </c>
      <c r="DL84" t="e">
        <f t="shared" ca="1" si="215"/>
        <v>#N/A</v>
      </c>
      <c r="DM84" t="e">
        <f t="shared" ca="1" si="216"/>
        <v>#N/A</v>
      </c>
      <c r="DN84" t="e">
        <f t="shared" ca="1" si="217"/>
        <v>#N/A</v>
      </c>
      <c r="DO84" t="e">
        <f t="shared" ca="1" si="164"/>
        <v>#N/A</v>
      </c>
      <c r="DP84" t="e">
        <f t="shared" ca="1" si="165"/>
        <v>#N/A</v>
      </c>
      <c r="DQ84" t="e">
        <f t="shared" ca="1" si="218"/>
        <v>#N/A</v>
      </c>
      <c r="DR84" t="e">
        <f t="shared" si="219"/>
        <v>#N/A</v>
      </c>
      <c r="DS84" t="e">
        <f t="shared" ca="1" si="220"/>
        <v>#N/A</v>
      </c>
      <c r="DT84" t="e">
        <f t="shared" ca="1" si="221"/>
        <v>#N/A</v>
      </c>
      <c r="DU84" t="e">
        <f t="shared" ca="1" si="166"/>
        <v>#N/A</v>
      </c>
      <c r="DV84" t="e">
        <f t="shared" ca="1" si="167"/>
        <v>#N/A</v>
      </c>
    </row>
    <row r="85" spans="17:126" x14ac:dyDescent="0.2">
      <c r="Q85" t="e">
        <f t="shared" ca="1" si="140"/>
        <v>#N/A</v>
      </c>
      <c r="R85">
        <v>0</v>
      </c>
      <c r="S85">
        <f t="shared" si="141"/>
        <v>-0.3</v>
      </c>
      <c r="T85" t="e">
        <f t="shared" ca="1" si="124"/>
        <v>#N/A</v>
      </c>
      <c r="U85" t="e">
        <f t="shared" ca="1" si="125"/>
        <v>#N/A</v>
      </c>
      <c r="V85" t="e">
        <f t="shared" si="142"/>
        <v>#N/A</v>
      </c>
      <c r="W85">
        <f t="shared" ca="1" si="143"/>
        <v>3</v>
      </c>
      <c r="X85" t="e">
        <f t="shared" ca="1" si="110"/>
        <v>#N/A</v>
      </c>
      <c r="Y85" t="e">
        <f t="shared" ca="1" si="111"/>
        <v>#N/A</v>
      </c>
      <c r="Z85" t="e">
        <f t="shared" ca="1" si="112"/>
        <v>#N/A</v>
      </c>
      <c r="AA85" t="e">
        <f t="shared" ca="1" si="168"/>
        <v>#N/A</v>
      </c>
      <c r="AB85" t="e">
        <f t="shared" ca="1" si="113"/>
        <v>#N/A</v>
      </c>
      <c r="AC85" t="e">
        <f t="shared" ca="1" si="114"/>
        <v>#N/A</v>
      </c>
      <c r="AD85" t="e">
        <f t="shared" ca="1" si="115"/>
        <v>#N/A</v>
      </c>
      <c r="AE85" t="e">
        <f t="shared" ca="1" si="116"/>
        <v>#N/A</v>
      </c>
      <c r="AF85" t="e">
        <f t="shared" si="144"/>
        <v>#N/A</v>
      </c>
      <c r="AG85" t="e">
        <f t="shared" ca="1" si="169"/>
        <v>#N/A</v>
      </c>
      <c r="AH85" t="e">
        <f t="shared" ca="1" si="170"/>
        <v>#N/A</v>
      </c>
      <c r="AI85" t="e">
        <f t="shared" ca="1" si="117"/>
        <v>#N/A</v>
      </c>
      <c r="AJ85" t="e">
        <f t="shared" ca="1" si="118"/>
        <v>#N/A</v>
      </c>
      <c r="AL85" t="e">
        <f t="shared" ca="1" si="171"/>
        <v>#N/A</v>
      </c>
      <c r="AM85" t="e">
        <f t="shared" ca="1" si="172"/>
        <v>#N/A</v>
      </c>
      <c r="AN85" t="e">
        <f t="shared" ca="1" si="119"/>
        <v>#N/A</v>
      </c>
      <c r="AO85" t="e">
        <f t="shared" ca="1" si="173"/>
        <v>#N/A</v>
      </c>
      <c r="AP85" t="e">
        <f t="shared" ca="1" si="174"/>
        <v>#N/A</v>
      </c>
      <c r="AQ85" t="e">
        <f t="shared" ca="1" si="120"/>
        <v>#N/A</v>
      </c>
      <c r="AR85" t="e">
        <f t="shared" ca="1" si="121"/>
        <v>#N/A</v>
      </c>
      <c r="AS85" t="e">
        <f t="shared" ca="1" si="122"/>
        <v>#N/A</v>
      </c>
      <c r="AT85" t="e">
        <f t="shared" ca="1" si="123"/>
        <v>#N/A</v>
      </c>
      <c r="AU85" t="e">
        <f t="shared" si="145"/>
        <v>#N/A</v>
      </c>
      <c r="AV85" t="e">
        <f t="shared" ca="1" si="175"/>
        <v>#N/A</v>
      </c>
      <c r="AW85" t="e">
        <f t="shared" ca="1" si="176"/>
        <v>#N/A</v>
      </c>
      <c r="AX85" t="e">
        <f t="shared" ca="1" si="146"/>
        <v>#N/A</v>
      </c>
      <c r="AY85" t="e">
        <f t="shared" ca="1" si="147"/>
        <v>#N/A</v>
      </c>
      <c r="BA85" t="e">
        <f t="shared" ca="1" si="177"/>
        <v>#N/A</v>
      </c>
      <c r="BB85" t="e">
        <f t="shared" ca="1" si="178"/>
        <v>#N/A</v>
      </c>
      <c r="BC85" t="e">
        <f t="shared" ca="1" si="222"/>
        <v>#N/A</v>
      </c>
      <c r="BD85" t="e">
        <f t="shared" ca="1" si="179"/>
        <v>#N/A</v>
      </c>
      <c r="BE85" t="e">
        <f t="shared" ca="1" si="180"/>
        <v>#N/A</v>
      </c>
      <c r="BF85" t="e">
        <f t="shared" ca="1" si="181"/>
        <v>#N/A</v>
      </c>
      <c r="BG85" t="e">
        <f t="shared" ca="1" si="148"/>
        <v>#N/A</v>
      </c>
      <c r="BH85" t="e">
        <f t="shared" ca="1" si="149"/>
        <v>#N/A</v>
      </c>
      <c r="BI85" t="e">
        <f t="shared" ca="1" si="182"/>
        <v>#N/A</v>
      </c>
      <c r="BJ85" t="e">
        <f t="shared" si="183"/>
        <v>#N/A</v>
      </c>
      <c r="BK85" t="e">
        <f t="shared" ca="1" si="184"/>
        <v>#N/A</v>
      </c>
      <c r="BL85" t="e">
        <f t="shared" ca="1" si="185"/>
        <v>#N/A</v>
      </c>
      <c r="BM85" t="e">
        <f t="shared" ca="1" si="150"/>
        <v>#N/A</v>
      </c>
      <c r="BN85" t="e">
        <f t="shared" ca="1" si="151"/>
        <v>#N/A</v>
      </c>
      <c r="BP85" t="e">
        <f t="shared" ca="1" si="186"/>
        <v>#N/A</v>
      </c>
      <c r="BQ85" t="e">
        <f t="shared" ca="1" si="187"/>
        <v>#N/A</v>
      </c>
      <c r="BR85" t="e">
        <f t="shared" ca="1" si="223"/>
        <v>#N/A</v>
      </c>
      <c r="BS85" t="e">
        <f t="shared" ca="1" si="188"/>
        <v>#N/A</v>
      </c>
      <c r="BT85" t="e">
        <f t="shared" ca="1" si="189"/>
        <v>#N/A</v>
      </c>
      <c r="BU85" t="e">
        <f t="shared" ca="1" si="190"/>
        <v>#N/A</v>
      </c>
      <c r="BV85" t="e">
        <f t="shared" ca="1" si="152"/>
        <v>#N/A</v>
      </c>
      <c r="BW85" t="e">
        <f t="shared" ca="1" si="153"/>
        <v>#N/A</v>
      </c>
      <c r="BX85" t="e">
        <f t="shared" ca="1" si="191"/>
        <v>#N/A</v>
      </c>
      <c r="BY85" t="e">
        <f t="shared" si="192"/>
        <v>#N/A</v>
      </c>
      <c r="BZ85" t="e">
        <f t="shared" ca="1" si="193"/>
        <v>#N/A</v>
      </c>
      <c r="CA85" t="e">
        <f t="shared" ca="1" si="194"/>
        <v>#N/A</v>
      </c>
      <c r="CB85" t="e">
        <f t="shared" ca="1" si="154"/>
        <v>#N/A</v>
      </c>
      <c r="CC85" t="e">
        <f t="shared" ca="1" si="155"/>
        <v>#N/A</v>
      </c>
      <c r="CE85" t="e">
        <f t="shared" ca="1" si="195"/>
        <v>#N/A</v>
      </c>
      <c r="CF85" t="e">
        <f t="shared" ca="1" si="196"/>
        <v>#N/A</v>
      </c>
      <c r="CG85" t="e">
        <f t="shared" ca="1" si="224"/>
        <v>#N/A</v>
      </c>
      <c r="CH85" t="e">
        <f t="shared" ca="1" si="197"/>
        <v>#N/A</v>
      </c>
      <c r="CI85" t="e">
        <f t="shared" ca="1" si="198"/>
        <v>#N/A</v>
      </c>
      <c r="CJ85" t="e">
        <f t="shared" ca="1" si="199"/>
        <v>#N/A</v>
      </c>
      <c r="CK85" t="e">
        <f t="shared" ca="1" si="156"/>
        <v>#N/A</v>
      </c>
      <c r="CL85" t="e">
        <f t="shared" ca="1" si="157"/>
        <v>#N/A</v>
      </c>
      <c r="CM85" t="e">
        <f t="shared" ca="1" si="200"/>
        <v>#N/A</v>
      </c>
      <c r="CN85" t="e">
        <f t="shared" si="201"/>
        <v>#N/A</v>
      </c>
      <c r="CO85" t="e">
        <f t="shared" ca="1" si="202"/>
        <v>#N/A</v>
      </c>
      <c r="CP85" t="e">
        <f t="shared" ca="1" si="203"/>
        <v>#N/A</v>
      </c>
      <c r="CQ85" t="e">
        <f t="shared" ca="1" si="158"/>
        <v>#N/A</v>
      </c>
      <c r="CR85" t="e">
        <f t="shared" ca="1" si="159"/>
        <v>#N/A</v>
      </c>
      <c r="CT85" t="e">
        <f t="shared" ca="1" si="204"/>
        <v>#N/A</v>
      </c>
      <c r="CU85" t="e">
        <f t="shared" ca="1" si="205"/>
        <v>#N/A</v>
      </c>
      <c r="CV85" t="e">
        <f t="shared" ca="1" si="225"/>
        <v>#N/A</v>
      </c>
      <c r="CW85" t="e">
        <f t="shared" ca="1" si="206"/>
        <v>#N/A</v>
      </c>
      <c r="CX85" t="e">
        <f t="shared" ca="1" si="207"/>
        <v>#N/A</v>
      </c>
      <c r="CY85" t="e">
        <f t="shared" ca="1" si="208"/>
        <v>#N/A</v>
      </c>
      <c r="CZ85" t="e">
        <f t="shared" ca="1" si="160"/>
        <v>#N/A</v>
      </c>
      <c r="DA85" t="e">
        <f t="shared" ca="1" si="161"/>
        <v>#N/A</v>
      </c>
      <c r="DB85" t="e">
        <f t="shared" ca="1" si="209"/>
        <v>#N/A</v>
      </c>
      <c r="DC85" t="e">
        <f t="shared" si="210"/>
        <v>#N/A</v>
      </c>
      <c r="DD85" t="e">
        <f t="shared" ca="1" si="211"/>
        <v>#N/A</v>
      </c>
      <c r="DE85" t="e">
        <f t="shared" ca="1" si="212"/>
        <v>#N/A</v>
      </c>
      <c r="DF85" t="e">
        <f t="shared" ca="1" si="162"/>
        <v>#N/A</v>
      </c>
      <c r="DG85" t="e">
        <f t="shared" ca="1" si="163"/>
        <v>#N/A</v>
      </c>
      <c r="DI85" t="e">
        <f t="shared" ca="1" si="213"/>
        <v>#N/A</v>
      </c>
      <c r="DJ85" t="e">
        <f t="shared" ca="1" si="214"/>
        <v>#N/A</v>
      </c>
      <c r="DK85" t="e">
        <f t="shared" ca="1" si="226"/>
        <v>#N/A</v>
      </c>
      <c r="DL85" t="e">
        <f t="shared" ca="1" si="215"/>
        <v>#N/A</v>
      </c>
      <c r="DM85" t="e">
        <f t="shared" ca="1" si="216"/>
        <v>#N/A</v>
      </c>
      <c r="DN85" t="e">
        <f t="shared" ca="1" si="217"/>
        <v>#N/A</v>
      </c>
      <c r="DO85" t="e">
        <f t="shared" ca="1" si="164"/>
        <v>#N/A</v>
      </c>
      <c r="DP85" t="e">
        <f t="shared" ca="1" si="165"/>
        <v>#N/A</v>
      </c>
      <c r="DQ85" t="e">
        <f t="shared" ca="1" si="218"/>
        <v>#N/A</v>
      </c>
      <c r="DR85" t="e">
        <f t="shared" si="219"/>
        <v>#N/A</v>
      </c>
      <c r="DS85" t="e">
        <f t="shared" ca="1" si="220"/>
        <v>#N/A</v>
      </c>
      <c r="DT85" t="e">
        <f t="shared" ca="1" si="221"/>
        <v>#N/A</v>
      </c>
      <c r="DU85" t="e">
        <f t="shared" ca="1" si="166"/>
        <v>#N/A</v>
      </c>
      <c r="DV85" t="e">
        <f t="shared" ca="1" si="167"/>
        <v>#N/A</v>
      </c>
    </row>
    <row r="86" spans="17:126" x14ac:dyDescent="0.2">
      <c r="Q86" t="e">
        <f t="shared" ca="1" si="140"/>
        <v>#N/A</v>
      </c>
      <c r="R86">
        <v>0</v>
      </c>
      <c r="S86">
        <f t="shared" si="141"/>
        <v>0</v>
      </c>
      <c r="T86" t="e">
        <f t="shared" ca="1" si="124"/>
        <v>#N/A</v>
      </c>
      <c r="U86" t="e">
        <f t="shared" ca="1" si="125"/>
        <v>#N/A</v>
      </c>
      <c r="V86" t="e">
        <f t="shared" si="142"/>
        <v>#N/A</v>
      </c>
      <c r="W86">
        <f t="shared" ca="1" si="143"/>
        <v>4</v>
      </c>
      <c r="X86" t="e">
        <f t="shared" ca="1" si="110"/>
        <v>#N/A</v>
      </c>
      <c r="Y86" t="e">
        <f t="shared" ca="1" si="111"/>
        <v>#N/A</v>
      </c>
      <c r="Z86" t="e">
        <f t="shared" ca="1" si="112"/>
        <v>#N/A</v>
      </c>
      <c r="AA86" t="e">
        <f t="shared" ca="1" si="168"/>
        <v>#N/A</v>
      </c>
      <c r="AB86" t="e">
        <f t="shared" ca="1" si="113"/>
        <v>#N/A</v>
      </c>
      <c r="AC86" t="e">
        <f t="shared" ca="1" si="114"/>
        <v>#N/A</v>
      </c>
      <c r="AD86" t="e">
        <f t="shared" ca="1" si="115"/>
        <v>#N/A</v>
      </c>
      <c r="AE86" t="e">
        <f t="shared" ca="1" si="116"/>
        <v>#N/A</v>
      </c>
      <c r="AF86" t="e">
        <f t="shared" si="144"/>
        <v>#N/A</v>
      </c>
      <c r="AG86" t="e">
        <f t="shared" ca="1" si="169"/>
        <v>#N/A</v>
      </c>
      <c r="AH86" t="e">
        <f t="shared" ca="1" si="170"/>
        <v>#N/A</v>
      </c>
      <c r="AI86" t="e">
        <f t="shared" ca="1" si="117"/>
        <v>#N/A</v>
      </c>
      <c r="AJ86" t="e">
        <f t="shared" ca="1" si="118"/>
        <v>#N/A</v>
      </c>
      <c r="AL86" t="e">
        <f t="shared" ca="1" si="171"/>
        <v>#N/A</v>
      </c>
      <c r="AM86" t="e">
        <f t="shared" ca="1" si="172"/>
        <v>#N/A</v>
      </c>
      <c r="AN86" t="e">
        <f t="shared" ca="1" si="119"/>
        <v>#N/A</v>
      </c>
      <c r="AO86" t="e">
        <f t="shared" ca="1" si="173"/>
        <v>#N/A</v>
      </c>
      <c r="AP86" t="e">
        <f t="shared" ca="1" si="174"/>
        <v>#N/A</v>
      </c>
      <c r="AQ86" t="e">
        <f t="shared" ca="1" si="120"/>
        <v>#N/A</v>
      </c>
      <c r="AR86" t="e">
        <f t="shared" ca="1" si="121"/>
        <v>#N/A</v>
      </c>
      <c r="AS86" t="e">
        <f t="shared" ca="1" si="122"/>
        <v>#N/A</v>
      </c>
      <c r="AT86" t="e">
        <f t="shared" ca="1" si="123"/>
        <v>#N/A</v>
      </c>
      <c r="AU86" t="e">
        <f t="shared" si="145"/>
        <v>#N/A</v>
      </c>
      <c r="AV86" t="e">
        <f t="shared" ca="1" si="175"/>
        <v>#N/A</v>
      </c>
      <c r="AW86" t="e">
        <f t="shared" ca="1" si="176"/>
        <v>#N/A</v>
      </c>
      <c r="AX86" t="e">
        <f t="shared" ca="1" si="146"/>
        <v>#N/A</v>
      </c>
      <c r="AY86" t="e">
        <f t="shared" ca="1" si="147"/>
        <v>#N/A</v>
      </c>
      <c r="BA86" t="e">
        <f t="shared" ca="1" si="177"/>
        <v>#N/A</v>
      </c>
      <c r="BB86" t="e">
        <f t="shared" ca="1" si="178"/>
        <v>#N/A</v>
      </c>
      <c r="BC86" t="e">
        <f t="shared" ca="1" si="222"/>
        <v>#N/A</v>
      </c>
      <c r="BD86" t="e">
        <f t="shared" ca="1" si="179"/>
        <v>#N/A</v>
      </c>
      <c r="BE86" t="e">
        <f t="shared" ca="1" si="180"/>
        <v>#N/A</v>
      </c>
      <c r="BF86" t="e">
        <f t="shared" ca="1" si="181"/>
        <v>#N/A</v>
      </c>
      <c r="BG86" t="e">
        <f t="shared" ca="1" si="148"/>
        <v>#N/A</v>
      </c>
      <c r="BH86" t="e">
        <f t="shared" ca="1" si="149"/>
        <v>#N/A</v>
      </c>
      <c r="BI86" t="e">
        <f t="shared" ca="1" si="182"/>
        <v>#N/A</v>
      </c>
      <c r="BJ86" t="e">
        <f t="shared" si="183"/>
        <v>#N/A</v>
      </c>
      <c r="BK86" t="e">
        <f t="shared" ca="1" si="184"/>
        <v>#N/A</v>
      </c>
      <c r="BL86" t="e">
        <f t="shared" ca="1" si="185"/>
        <v>#N/A</v>
      </c>
      <c r="BM86" t="e">
        <f t="shared" ca="1" si="150"/>
        <v>#N/A</v>
      </c>
      <c r="BN86" t="e">
        <f t="shared" ca="1" si="151"/>
        <v>#N/A</v>
      </c>
      <c r="BP86" t="e">
        <f t="shared" ca="1" si="186"/>
        <v>#N/A</v>
      </c>
      <c r="BQ86" t="e">
        <f t="shared" ca="1" si="187"/>
        <v>#N/A</v>
      </c>
      <c r="BR86" t="e">
        <f t="shared" ca="1" si="223"/>
        <v>#N/A</v>
      </c>
      <c r="BS86" t="e">
        <f t="shared" ca="1" si="188"/>
        <v>#N/A</v>
      </c>
      <c r="BT86" t="e">
        <f t="shared" ca="1" si="189"/>
        <v>#N/A</v>
      </c>
      <c r="BU86" t="e">
        <f t="shared" ca="1" si="190"/>
        <v>#N/A</v>
      </c>
      <c r="BV86" t="e">
        <f t="shared" ca="1" si="152"/>
        <v>#N/A</v>
      </c>
      <c r="BW86" t="e">
        <f t="shared" ca="1" si="153"/>
        <v>#N/A</v>
      </c>
      <c r="BX86" t="e">
        <f t="shared" ca="1" si="191"/>
        <v>#N/A</v>
      </c>
      <c r="BY86" t="e">
        <f t="shared" si="192"/>
        <v>#N/A</v>
      </c>
      <c r="BZ86" t="e">
        <f t="shared" ca="1" si="193"/>
        <v>#N/A</v>
      </c>
      <c r="CA86" t="e">
        <f t="shared" ca="1" si="194"/>
        <v>#N/A</v>
      </c>
      <c r="CB86" t="e">
        <f t="shared" ca="1" si="154"/>
        <v>#N/A</v>
      </c>
      <c r="CC86" t="e">
        <f t="shared" ca="1" si="155"/>
        <v>#N/A</v>
      </c>
      <c r="CE86" t="e">
        <f t="shared" ca="1" si="195"/>
        <v>#N/A</v>
      </c>
      <c r="CF86" t="e">
        <f t="shared" ca="1" si="196"/>
        <v>#N/A</v>
      </c>
      <c r="CG86" t="e">
        <f t="shared" ca="1" si="224"/>
        <v>#N/A</v>
      </c>
      <c r="CH86" t="e">
        <f t="shared" ca="1" si="197"/>
        <v>#N/A</v>
      </c>
      <c r="CI86" t="e">
        <f t="shared" ca="1" si="198"/>
        <v>#N/A</v>
      </c>
      <c r="CJ86" t="e">
        <f t="shared" ca="1" si="199"/>
        <v>#N/A</v>
      </c>
      <c r="CK86" t="e">
        <f t="shared" ca="1" si="156"/>
        <v>#N/A</v>
      </c>
      <c r="CL86" t="e">
        <f t="shared" ca="1" si="157"/>
        <v>#N/A</v>
      </c>
      <c r="CM86" t="e">
        <f t="shared" ca="1" si="200"/>
        <v>#N/A</v>
      </c>
      <c r="CN86" t="e">
        <f t="shared" si="201"/>
        <v>#N/A</v>
      </c>
      <c r="CO86" t="e">
        <f t="shared" ca="1" si="202"/>
        <v>#N/A</v>
      </c>
      <c r="CP86" t="e">
        <f t="shared" ca="1" si="203"/>
        <v>#N/A</v>
      </c>
      <c r="CQ86" t="e">
        <f t="shared" ca="1" si="158"/>
        <v>#N/A</v>
      </c>
      <c r="CR86" t="e">
        <f t="shared" ca="1" si="159"/>
        <v>#N/A</v>
      </c>
      <c r="CT86" t="e">
        <f t="shared" ca="1" si="204"/>
        <v>#N/A</v>
      </c>
      <c r="CU86" t="e">
        <f t="shared" ca="1" si="205"/>
        <v>#N/A</v>
      </c>
      <c r="CV86" t="e">
        <f t="shared" ca="1" si="225"/>
        <v>#N/A</v>
      </c>
      <c r="CW86" t="e">
        <f t="shared" ca="1" si="206"/>
        <v>#N/A</v>
      </c>
      <c r="CX86" t="e">
        <f t="shared" ca="1" si="207"/>
        <v>#N/A</v>
      </c>
      <c r="CY86" t="e">
        <f t="shared" ca="1" si="208"/>
        <v>#N/A</v>
      </c>
      <c r="CZ86" t="e">
        <f t="shared" ca="1" si="160"/>
        <v>#N/A</v>
      </c>
      <c r="DA86" t="e">
        <f t="shared" ca="1" si="161"/>
        <v>#N/A</v>
      </c>
      <c r="DB86" t="e">
        <f t="shared" ca="1" si="209"/>
        <v>#N/A</v>
      </c>
      <c r="DC86" t="e">
        <f t="shared" si="210"/>
        <v>#N/A</v>
      </c>
      <c r="DD86" t="e">
        <f t="shared" ca="1" si="211"/>
        <v>#N/A</v>
      </c>
      <c r="DE86" t="e">
        <f t="shared" ca="1" si="212"/>
        <v>#N/A</v>
      </c>
      <c r="DF86" t="e">
        <f t="shared" ca="1" si="162"/>
        <v>#N/A</v>
      </c>
      <c r="DG86" t="e">
        <f t="shared" ca="1" si="163"/>
        <v>#N/A</v>
      </c>
      <c r="DI86" t="e">
        <f t="shared" ca="1" si="213"/>
        <v>#N/A</v>
      </c>
      <c r="DJ86" t="e">
        <f t="shared" ca="1" si="214"/>
        <v>#N/A</v>
      </c>
      <c r="DK86" t="e">
        <f t="shared" ca="1" si="226"/>
        <v>#N/A</v>
      </c>
      <c r="DL86" t="e">
        <f t="shared" ca="1" si="215"/>
        <v>#N/A</v>
      </c>
      <c r="DM86" t="e">
        <f t="shared" ca="1" si="216"/>
        <v>#N/A</v>
      </c>
      <c r="DN86" t="e">
        <f t="shared" ca="1" si="217"/>
        <v>#N/A</v>
      </c>
      <c r="DO86" t="e">
        <f t="shared" ca="1" si="164"/>
        <v>#N/A</v>
      </c>
      <c r="DP86" t="e">
        <f t="shared" ca="1" si="165"/>
        <v>#N/A</v>
      </c>
      <c r="DQ86" t="e">
        <f t="shared" ca="1" si="218"/>
        <v>#N/A</v>
      </c>
      <c r="DR86" t="e">
        <f t="shared" si="219"/>
        <v>#N/A</v>
      </c>
      <c r="DS86" t="e">
        <f t="shared" ca="1" si="220"/>
        <v>#N/A</v>
      </c>
      <c r="DT86" t="e">
        <f t="shared" ca="1" si="221"/>
        <v>#N/A</v>
      </c>
      <c r="DU86" t="e">
        <f t="shared" ca="1" si="166"/>
        <v>#N/A</v>
      </c>
      <c r="DV86" t="e">
        <f t="shared" ca="1" si="167"/>
        <v>#N/A</v>
      </c>
    </row>
    <row r="87" spans="17:126" x14ac:dyDescent="0.2">
      <c r="Q87" t="e">
        <f t="shared" ca="1" si="140"/>
        <v>#N/A</v>
      </c>
      <c r="R87">
        <v>0</v>
      </c>
      <c r="S87">
        <f t="shared" si="141"/>
        <v>0</v>
      </c>
      <c r="T87" t="e">
        <f t="shared" ca="1" si="124"/>
        <v>#N/A</v>
      </c>
      <c r="U87" t="e">
        <f t="shared" ca="1" si="125"/>
        <v>#N/A</v>
      </c>
      <c r="V87" t="e">
        <f t="shared" si="142"/>
        <v>#N/A</v>
      </c>
      <c r="W87">
        <f t="shared" ca="1" si="143"/>
        <v>5</v>
      </c>
      <c r="X87" t="e">
        <f t="shared" ca="1" si="110"/>
        <v>#N/A</v>
      </c>
      <c r="Y87" t="e">
        <f t="shared" ca="1" si="111"/>
        <v>#N/A</v>
      </c>
      <c r="Z87" t="e">
        <f t="shared" ca="1" si="112"/>
        <v>#N/A</v>
      </c>
      <c r="AA87" t="e">
        <f t="shared" ca="1" si="168"/>
        <v>#N/A</v>
      </c>
      <c r="AB87" t="e">
        <f t="shared" ca="1" si="113"/>
        <v>#N/A</v>
      </c>
      <c r="AC87" t="e">
        <f t="shared" ca="1" si="114"/>
        <v>#N/A</v>
      </c>
      <c r="AD87" t="e">
        <f t="shared" ca="1" si="115"/>
        <v>#N/A</v>
      </c>
      <c r="AE87" t="e">
        <f t="shared" ca="1" si="116"/>
        <v>#N/A</v>
      </c>
      <c r="AF87" t="e">
        <f t="shared" si="144"/>
        <v>#N/A</v>
      </c>
      <c r="AG87" t="e">
        <f t="shared" ca="1" si="169"/>
        <v>#N/A</v>
      </c>
      <c r="AH87" t="e">
        <f t="shared" ca="1" si="170"/>
        <v>#N/A</v>
      </c>
      <c r="AI87" t="e">
        <f t="shared" ca="1" si="117"/>
        <v>#N/A</v>
      </c>
      <c r="AJ87" t="e">
        <f t="shared" ca="1" si="118"/>
        <v>#N/A</v>
      </c>
      <c r="AL87" t="e">
        <f t="shared" ca="1" si="171"/>
        <v>#N/A</v>
      </c>
      <c r="AM87" t="e">
        <f t="shared" ca="1" si="172"/>
        <v>#N/A</v>
      </c>
      <c r="AN87" t="e">
        <f t="shared" ca="1" si="119"/>
        <v>#N/A</v>
      </c>
      <c r="AO87" t="e">
        <f t="shared" ca="1" si="173"/>
        <v>#N/A</v>
      </c>
      <c r="AP87" t="e">
        <f t="shared" ca="1" si="174"/>
        <v>#N/A</v>
      </c>
      <c r="AQ87" t="e">
        <f t="shared" ca="1" si="120"/>
        <v>#N/A</v>
      </c>
      <c r="AR87" t="e">
        <f t="shared" ca="1" si="121"/>
        <v>#N/A</v>
      </c>
      <c r="AS87" t="e">
        <f t="shared" ca="1" si="122"/>
        <v>#N/A</v>
      </c>
      <c r="AT87" t="e">
        <f t="shared" ca="1" si="123"/>
        <v>#N/A</v>
      </c>
      <c r="AU87" t="e">
        <f t="shared" si="145"/>
        <v>#N/A</v>
      </c>
      <c r="AV87" t="e">
        <f t="shared" ca="1" si="175"/>
        <v>#N/A</v>
      </c>
      <c r="AW87" t="e">
        <f t="shared" ca="1" si="176"/>
        <v>#N/A</v>
      </c>
      <c r="AX87" t="e">
        <f t="shared" ca="1" si="146"/>
        <v>#N/A</v>
      </c>
      <c r="AY87" t="e">
        <f t="shared" ca="1" si="147"/>
        <v>#N/A</v>
      </c>
      <c r="BA87" t="e">
        <f t="shared" ca="1" si="177"/>
        <v>#N/A</v>
      </c>
      <c r="BB87" t="e">
        <f t="shared" ca="1" si="178"/>
        <v>#N/A</v>
      </c>
      <c r="BC87" t="e">
        <f t="shared" ca="1" si="222"/>
        <v>#N/A</v>
      </c>
      <c r="BD87" t="e">
        <f t="shared" ca="1" si="179"/>
        <v>#N/A</v>
      </c>
      <c r="BE87" t="e">
        <f t="shared" ca="1" si="180"/>
        <v>#N/A</v>
      </c>
      <c r="BF87" t="e">
        <f t="shared" ca="1" si="181"/>
        <v>#N/A</v>
      </c>
      <c r="BG87" t="e">
        <f t="shared" ca="1" si="148"/>
        <v>#N/A</v>
      </c>
      <c r="BH87" t="e">
        <f t="shared" ca="1" si="149"/>
        <v>#N/A</v>
      </c>
      <c r="BI87" t="e">
        <f t="shared" ca="1" si="182"/>
        <v>#N/A</v>
      </c>
      <c r="BJ87" t="e">
        <f t="shared" si="183"/>
        <v>#N/A</v>
      </c>
      <c r="BK87" t="e">
        <f t="shared" ca="1" si="184"/>
        <v>#N/A</v>
      </c>
      <c r="BL87" t="e">
        <f t="shared" ca="1" si="185"/>
        <v>#N/A</v>
      </c>
      <c r="BM87" t="e">
        <f t="shared" ca="1" si="150"/>
        <v>#N/A</v>
      </c>
      <c r="BN87" t="e">
        <f t="shared" ca="1" si="151"/>
        <v>#N/A</v>
      </c>
      <c r="BP87" t="e">
        <f t="shared" ca="1" si="186"/>
        <v>#N/A</v>
      </c>
      <c r="BQ87" t="e">
        <f t="shared" ca="1" si="187"/>
        <v>#N/A</v>
      </c>
      <c r="BR87" t="e">
        <f t="shared" ca="1" si="223"/>
        <v>#N/A</v>
      </c>
      <c r="BS87" t="e">
        <f t="shared" ca="1" si="188"/>
        <v>#N/A</v>
      </c>
      <c r="BT87" t="e">
        <f t="shared" ca="1" si="189"/>
        <v>#N/A</v>
      </c>
      <c r="BU87" t="e">
        <f t="shared" ca="1" si="190"/>
        <v>#N/A</v>
      </c>
      <c r="BV87" t="e">
        <f t="shared" ca="1" si="152"/>
        <v>#N/A</v>
      </c>
      <c r="BW87" t="e">
        <f t="shared" ca="1" si="153"/>
        <v>#N/A</v>
      </c>
      <c r="BX87" t="e">
        <f t="shared" ca="1" si="191"/>
        <v>#N/A</v>
      </c>
      <c r="BY87" t="e">
        <f t="shared" si="192"/>
        <v>#N/A</v>
      </c>
      <c r="BZ87" t="e">
        <f t="shared" ca="1" si="193"/>
        <v>#N/A</v>
      </c>
      <c r="CA87" t="e">
        <f t="shared" ca="1" si="194"/>
        <v>#N/A</v>
      </c>
      <c r="CB87" t="e">
        <f t="shared" ca="1" si="154"/>
        <v>#N/A</v>
      </c>
      <c r="CC87" t="e">
        <f t="shared" ca="1" si="155"/>
        <v>#N/A</v>
      </c>
      <c r="CE87" t="e">
        <f t="shared" ca="1" si="195"/>
        <v>#N/A</v>
      </c>
      <c r="CF87" t="e">
        <f t="shared" ca="1" si="196"/>
        <v>#N/A</v>
      </c>
      <c r="CG87" t="e">
        <f t="shared" ca="1" si="224"/>
        <v>#N/A</v>
      </c>
      <c r="CH87" t="e">
        <f t="shared" ca="1" si="197"/>
        <v>#N/A</v>
      </c>
      <c r="CI87" t="e">
        <f t="shared" ca="1" si="198"/>
        <v>#N/A</v>
      </c>
      <c r="CJ87" t="e">
        <f t="shared" ca="1" si="199"/>
        <v>#N/A</v>
      </c>
      <c r="CK87" t="e">
        <f t="shared" ca="1" si="156"/>
        <v>#N/A</v>
      </c>
      <c r="CL87" t="e">
        <f t="shared" ca="1" si="157"/>
        <v>#N/A</v>
      </c>
      <c r="CM87" t="e">
        <f t="shared" ca="1" si="200"/>
        <v>#N/A</v>
      </c>
      <c r="CN87" t="e">
        <f t="shared" si="201"/>
        <v>#N/A</v>
      </c>
      <c r="CO87" t="e">
        <f t="shared" ca="1" si="202"/>
        <v>#N/A</v>
      </c>
      <c r="CP87" t="e">
        <f t="shared" ca="1" si="203"/>
        <v>#N/A</v>
      </c>
      <c r="CQ87" t="e">
        <f t="shared" ca="1" si="158"/>
        <v>#N/A</v>
      </c>
      <c r="CR87" t="e">
        <f t="shared" ca="1" si="159"/>
        <v>#N/A</v>
      </c>
      <c r="CT87" t="e">
        <f t="shared" ca="1" si="204"/>
        <v>#N/A</v>
      </c>
      <c r="CU87" t="e">
        <f t="shared" ca="1" si="205"/>
        <v>#N/A</v>
      </c>
      <c r="CV87" t="e">
        <f t="shared" ca="1" si="225"/>
        <v>#N/A</v>
      </c>
      <c r="CW87" t="e">
        <f t="shared" ca="1" si="206"/>
        <v>#N/A</v>
      </c>
      <c r="CX87" t="e">
        <f t="shared" ca="1" si="207"/>
        <v>#N/A</v>
      </c>
      <c r="CY87" t="e">
        <f t="shared" ca="1" si="208"/>
        <v>#N/A</v>
      </c>
      <c r="CZ87" t="e">
        <f t="shared" ca="1" si="160"/>
        <v>#N/A</v>
      </c>
      <c r="DA87" t="e">
        <f t="shared" ca="1" si="161"/>
        <v>#N/A</v>
      </c>
      <c r="DB87" t="e">
        <f t="shared" ca="1" si="209"/>
        <v>#N/A</v>
      </c>
      <c r="DC87" t="e">
        <f t="shared" si="210"/>
        <v>#N/A</v>
      </c>
      <c r="DD87" t="e">
        <f t="shared" ca="1" si="211"/>
        <v>#N/A</v>
      </c>
      <c r="DE87" t="e">
        <f t="shared" ca="1" si="212"/>
        <v>#N/A</v>
      </c>
      <c r="DF87" t="e">
        <f t="shared" ca="1" si="162"/>
        <v>#N/A</v>
      </c>
      <c r="DG87" t="e">
        <f t="shared" ca="1" si="163"/>
        <v>#N/A</v>
      </c>
      <c r="DI87" t="e">
        <f t="shared" ca="1" si="213"/>
        <v>#N/A</v>
      </c>
      <c r="DJ87" t="e">
        <f t="shared" ca="1" si="214"/>
        <v>#N/A</v>
      </c>
      <c r="DK87" t="e">
        <f t="shared" ca="1" si="226"/>
        <v>#N/A</v>
      </c>
      <c r="DL87" t="e">
        <f t="shared" ca="1" si="215"/>
        <v>#N/A</v>
      </c>
      <c r="DM87" t="e">
        <f t="shared" ca="1" si="216"/>
        <v>#N/A</v>
      </c>
      <c r="DN87" t="e">
        <f t="shared" ca="1" si="217"/>
        <v>#N/A</v>
      </c>
      <c r="DO87" t="e">
        <f t="shared" ca="1" si="164"/>
        <v>#N/A</v>
      </c>
      <c r="DP87" t="e">
        <f t="shared" ca="1" si="165"/>
        <v>#N/A</v>
      </c>
      <c r="DQ87" t="e">
        <f t="shared" ca="1" si="218"/>
        <v>#N/A</v>
      </c>
      <c r="DR87" t="e">
        <f t="shared" si="219"/>
        <v>#N/A</v>
      </c>
      <c r="DS87" t="e">
        <f t="shared" ca="1" si="220"/>
        <v>#N/A</v>
      </c>
      <c r="DT87" t="e">
        <f t="shared" ca="1" si="221"/>
        <v>#N/A</v>
      </c>
      <c r="DU87" t="e">
        <f t="shared" ca="1" si="166"/>
        <v>#N/A</v>
      </c>
      <c r="DV87" t="e">
        <f t="shared" ca="1" si="167"/>
        <v>#N/A</v>
      </c>
    </row>
    <row r="88" spans="17:126" x14ac:dyDescent="0.2">
      <c r="Q88" t="e">
        <f t="shared" ca="1" si="140"/>
        <v>#N/A</v>
      </c>
      <c r="R88">
        <v>0</v>
      </c>
      <c r="S88">
        <f t="shared" si="141"/>
        <v>-0.3</v>
      </c>
      <c r="T88" t="e">
        <f t="shared" ca="1" si="124"/>
        <v>#N/A</v>
      </c>
      <c r="U88" t="e">
        <f t="shared" ca="1" si="125"/>
        <v>#N/A</v>
      </c>
      <c r="V88" t="e">
        <f t="shared" si="142"/>
        <v>#N/A</v>
      </c>
      <c r="W88">
        <f t="shared" ca="1" si="143"/>
        <v>3</v>
      </c>
      <c r="X88" t="e">
        <f t="shared" ca="1" si="110"/>
        <v>#N/A</v>
      </c>
      <c r="Y88" t="e">
        <f t="shared" ca="1" si="111"/>
        <v>#N/A</v>
      </c>
      <c r="Z88" t="e">
        <f t="shared" ca="1" si="112"/>
        <v>#N/A</v>
      </c>
      <c r="AA88" t="e">
        <f t="shared" ca="1" si="168"/>
        <v>#N/A</v>
      </c>
      <c r="AB88" t="e">
        <f t="shared" ca="1" si="113"/>
        <v>#N/A</v>
      </c>
      <c r="AC88" t="e">
        <f t="shared" ca="1" si="114"/>
        <v>#N/A</v>
      </c>
      <c r="AD88" t="e">
        <f t="shared" ca="1" si="115"/>
        <v>#N/A</v>
      </c>
      <c r="AE88" t="e">
        <f t="shared" ca="1" si="116"/>
        <v>#N/A</v>
      </c>
      <c r="AF88" t="e">
        <f t="shared" si="144"/>
        <v>#N/A</v>
      </c>
      <c r="AG88" t="e">
        <f t="shared" ca="1" si="169"/>
        <v>#N/A</v>
      </c>
      <c r="AH88" t="e">
        <f t="shared" ca="1" si="170"/>
        <v>#N/A</v>
      </c>
      <c r="AI88" t="e">
        <f t="shared" ca="1" si="117"/>
        <v>#N/A</v>
      </c>
      <c r="AJ88" t="e">
        <f t="shared" ca="1" si="118"/>
        <v>#N/A</v>
      </c>
      <c r="AL88" t="e">
        <f t="shared" ca="1" si="171"/>
        <v>#N/A</v>
      </c>
      <c r="AM88" t="e">
        <f t="shared" ca="1" si="172"/>
        <v>#N/A</v>
      </c>
      <c r="AN88" t="e">
        <f t="shared" ca="1" si="119"/>
        <v>#N/A</v>
      </c>
      <c r="AO88" t="e">
        <f t="shared" ca="1" si="173"/>
        <v>#N/A</v>
      </c>
      <c r="AP88" t="e">
        <f t="shared" ca="1" si="174"/>
        <v>#N/A</v>
      </c>
      <c r="AQ88" t="e">
        <f t="shared" ca="1" si="120"/>
        <v>#N/A</v>
      </c>
      <c r="AR88" t="e">
        <f t="shared" ca="1" si="121"/>
        <v>#N/A</v>
      </c>
      <c r="AS88" t="e">
        <f t="shared" ca="1" si="122"/>
        <v>#N/A</v>
      </c>
      <c r="AT88" t="e">
        <f t="shared" ca="1" si="123"/>
        <v>#N/A</v>
      </c>
      <c r="AU88" t="e">
        <f t="shared" si="145"/>
        <v>#N/A</v>
      </c>
      <c r="AV88" t="e">
        <f t="shared" ca="1" si="175"/>
        <v>#N/A</v>
      </c>
      <c r="AW88" t="e">
        <f t="shared" ca="1" si="176"/>
        <v>#N/A</v>
      </c>
      <c r="AX88" t="e">
        <f t="shared" ca="1" si="146"/>
        <v>#N/A</v>
      </c>
      <c r="AY88" t="e">
        <f t="shared" ca="1" si="147"/>
        <v>#N/A</v>
      </c>
      <c r="BA88" t="e">
        <f t="shared" ca="1" si="177"/>
        <v>#N/A</v>
      </c>
      <c r="BB88" t="e">
        <f t="shared" ca="1" si="178"/>
        <v>#N/A</v>
      </c>
      <c r="BC88" t="e">
        <f t="shared" ca="1" si="222"/>
        <v>#N/A</v>
      </c>
      <c r="BD88" t="e">
        <f t="shared" ca="1" si="179"/>
        <v>#N/A</v>
      </c>
      <c r="BE88" t="e">
        <f t="shared" ca="1" si="180"/>
        <v>#N/A</v>
      </c>
      <c r="BF88" t="e">
        <f t="shared" ca="1" si="181"/>
        <v>#N/A</v>
      </c>
      <c r="BG88" t="e">
        <f t="shared" ca="1" si="148"/>
        <v>#N/A</v>
      </c>
      <c r="BH88" t="e">
        <f t="shared" ca="1" si="149"/>
        <v>#N/A</v>
      </c>
      <c r="BI88" t="e">
        <f t="shared" ca="1" si="182"/>
        <v>#N/A</v>
      </c>
      <c r="BJ88" t="e">
        <f t="shared" si="183"/>
        <v>#N/A</v>
      </c>
      <c r="BK88" t="e">
        <f t="shared" ca="1" si="184"/>
        <v>#N/A</v>
      </c>
      <c r="BL88" t="e">
        <f t="shared" ca="1" si="185"/>
        <v>#N/A</v>
      </c>
      <c r="BM88" t="e">
        <f t="shared" ca="1" si="150"/>
        <v>#N/A</v>
      </c>
      <c r="BN88" t="e">
        <f t="shared" ca="1" si="151"/>
        <v>#N/A</v>
      </c>
      <c r="BP88" t="e">
        <f t="shared" ca="1" si="186"/>
        <v>#N/A</v>
      </c>
      <c r="BQ88" t="e">
        <f t="shared" ca="1" si="187"/>
        <v>#N/A</v>
      </c>
      <c r="BR88" t="e">
        <f t="shared" ca="1" si="223"/>
        <v>#N/A</v>
      </c>
      <c r="BS88" t="e">
        <f t="shared" ca="1" si="188"/>
        <v>#N/A</v>
      </c>
      <c r="BT88" t="e">
        <f t="shared" ca="1" si="189"/>
        <v>#N/A</v>
      </c>
      <c r="BU88" t="e">
        <f t="shared" ca="1" si="190"/>
        <v>#N/A</v>
      </c>
      <c r="BV88" t="e">
        <f t="shared" ca="1" si="152"/>
        <v>#N/A</v>
      </c>
      <c r="BW88" t="e">
        <f t="shared" ca="1" si="153"/>
        <v>#N/A</v>
      </c>
      <c r="BX88" t="e">
        <f t="shared" ca="1" si="191"/>
        <v>#N/A</v>
      </c>
      <c r="BY88" t="e">
        <f t="shared" si="192"/>
        <v>#N/A</v>
      </c>
      <c r="BZ88" t="e">
        <f t="shared" ca="1" si="193"/>
        <v>#N/A</v>
      </c>
      <c r="CA88" t="e">
        <f t="shared" ca="1" si="194"/>
        <v>#N/A</v>
      </c>
      <c r="CB88" t="e">
        <f t="shared" ca="1" si="154"/>
        <v>#N/A</v>
      </c>
      <c r="CC88" t="e">
        <f t="shared" ca="1" si="155"/>
        <v>#N/A</v>
      </c>
      <c r="CE88" t="e">
        <f t="shared" ca="1" si="195"/>
        <v>#N/A</v>
      </c>
      <c r="CF88" t="e">
        <f t="shared" ca="1" si="196"/>
        <v>#N/A</v>
      </c>
      <c r="CG88" t="e">
        <f t="shared" ca="1" si="224"/>
        <v>#N/A</v>
      </c>
      <c r="CH88" t="e">
        <f t="shared" ca="1" si="197"/>
        <v>#N/A</v>
      </c>
      <c r="CI88" t="e">
        <f t="shared" ca="1" si="198"/>
        <v>#N/A</v>
      </c>
      <c r="CJ88" t="e">
        <f t="shared" ca="1" si="199"/>
        <v>#N/A</v>
      </c>
      <c r="CK88" t="e">
        <f t="shared" ca="1" si="156"/>
        <v>#N/A</v>
      </c>
      <c r="CL88" t="e">
        <f t="shared" ca="1" si="157"/>
        <v>#N/A</v>
      </c>
      <c r="CM88" t="e">
        <f t="shared" ca="1" si="200"/>
        <v>#N/A</v>
      </c>
      <c r="CN88" t="e">
        <f t="shared" si="201"/>
        <v>#N/A</v>
      </c>
      <c r="CO88" t="e">
        <f t="shared" ca="1" si="202"/>
        <v>#N/A</v>
      </c>
      <c r="CP88" t="e">
        <f t="shared" ca="1" si="203"/>
        <v>#N/A</v>
      </c>
      <c r="CQ88" t="e">
        <f t="shared" ca="1" si="158"/>
        <v>#N/A</v>
      </c>
      <c r="CR88" t="e">
        <f t="shared" ca="1" si="159"/>
        <v>#N/A</v>
      </c>
      <c r="CT88" t="e">
        <f t="shared" ca="1" si="204"/>
        <v>#N/A</v>
      </c>
      <c r="CU88" t="e">
        <f t="shared" ca="1" si="205"/>
        <v>#N/A</v>
      </c>
      <c r="CV88" t="e">
        <f t="shared" ca="1" si="225"/>
        <v>#N/A</v>
      </c>
      <c r="CW88" t="e">
        <f t="shared" ca="1" si="206"/>
        <v>#N/A</v>
      </c>
      <c r="CX88" t="e">
        <f t="shared" ca="1" si="207"/>
        <v>#N/A</v>
      </c>
      <c r="CY88" t="e">
        <f t="shared" ca="1" si="208"/>
        <v>#N/A</v>
      </c>
      <c r="CZ88" t="e">
        <f t="shared" ca="1" si="160"/>
        <v>#N/A</v>
      </c>
      <c r="DA88" t="e">
        <f t="shared" ca="1" si="161"/>
        <v>#N/A</v>
      </c>
      <c r="DB88" t="e">
        <f t="shared" ca="1" si="209"/>
        <v>#N/A</v>
      </c>
      <c r="DC88" t="e">
        <f t="shared" si="210"/>
        <v>#N/A</v>
      </c>
      <c r="DD88" t="e">
        <f t="shared" ca="1" si="211"/>
        <v>#N/A</v>
      </c>
      <c r="DE88" t="e">
        <f t="shared" ca="1" si="212"/>
        <v>#N/A</v>
      </c>
      <c r="DF88" t="e">
        <f t="shared" ca="1" si="162"/>
        <v>#N/A</v>
      </c>
      <c r="DG88" t="e">
        <f t="shared" ca="1" si="163"/>
        <v>#N/A</v>
      </c>
      <c r="DI88" t="e">
        <f t="shared" ca="1" si="213"/>
        <v>#N/A</v>
      </c>
      <c r="DJ88" t="e">
        <f t="shared" ca="1" si="214"/>
        <v>#N/A</v>
      </c>
      <c r="DK88" t="e">
        <f t="shared" ca="1" si="226"/>
        <v>#N/A</v>
      </c>
      <c r="DL88" t="e">
        <f t="shared" ca="1" si="215"/>
        <v>#N/A</v>
      </c>
      <c r="DM88" t="e">
        <f t="shared" ca="1" si="216"/>
        <v>#N/A</v>
      </c>
      <c r="DN88" t="e">
        <f t="shared" ca="1" si="217"/>
        <v>#N/A</v>
      </c>
      <c r="DO88" t="e">
        <f t="shared" ca="1" si="164"/>
        <v>#N/A</v>
      </c>
      <c r="DP88" t="e">
        <f t="shared" ca="1" si="165"/>
        <v>#N/A</v>
      </c>
      <c r="DQ88" t="e">
        <f t="shared" ca="1" si="218"/>
        <v>#N/A</v>
      </c>
      <c r="DR88" t="e">
        <f t="shared" si="219"/>
        <v>#N/A</v>
      </c>
      <c r="DS88" t="e">
        <f t="shared" ca="1" si="220"/>
        <v>#N/A</v>
      </c>
      <c r="DT88" t="e">
        <f t="shared" ca="1" si="221"/>
        <v>#N/A</v>
      </c>
      <c r="DU88" t="e">
        <f t="shared" ca="1" si="166"/>
        <v>#N/A</v>
      </c>
      <c r="DV88" t="e">
        <f t="shared" ca="1" si="167"/>
        <v>#N/A</v>
      </c>
    </row>
    <row r="89" spans="17:126" x14ac:dyDescent="0.2">
      <c r="Q89" t="e">
        <f t="shared" ca="1" si="140"/>
        <v>#N/A</v>
      </c>
      <c r="R89">
        <v>0</v>
      </c>
      <c r="S89">
        <f t="shared" si="141"/>
        <v>-0.3</v>
      </c>
      <c r="T89" t="e">
        <f t="shared" ca="1" si="124"/>
        <v>#N/A</v>
      </c>
      <c r="U89" t="e">
        <f t="shared" ca="1" si="125"/>
        <v>#N/A</v>
      </c>
      <c r="V89" t="e">
        <f t="shared" si="142"/>
        <v>#N/A</v>
      </c>
      <c r="W89">
        <f t="shared" ca="1" si="143"/>
        <v>4</v>
      </c>
      <c r="X89" t="e">
        <f t="shared" ca="1" si="110"/>
        <v>#N/A</v>
      </c>
      <c r="Y89" t="e">
        <f t="shared" ca="1" si="111"/>
        <v>#N/A</v>
      </c>
      <c r="Z89" t="e">
        <f t="shared" ca="1" si="112"/>
        <v>#N/A</v>
      </c>
      <c r="AA89" t="e">
        <f t="shared" ca="1" si="168"/>
        <v>#N/A</v>
      </c>
      <c r="AB89" t="e">
        <f t="shared" ca="1" si="113"/>
        <v>#N/A</v>
      </c>
      <c r="AC89" t="e">
        <f t="shared" ca="1" si="114"/>
        <v>#N/A</v>
      </c>
      <c r="AD89" t="e">
        <f t="shared" ca="1" si="115"/>
        <v>#N/A</v>
      </c>
      <c r="AE89" t="e">
        <f t="shared" ca="1" si="116"/>
        <v>#N/A</v>
      </c>
      <c r="AF89" t="e">
        <f t="shared" si="144"/>
        <v>#N/A</v>
      </c>
      <c r="AG89" t="e">
        <f t="shared" ca="1" si="169"/>
        <v>#N/A</v>
      </c>
      <c r="AH89" t="e">
        <f t="shared" ca="1" si="170"/>
        <v>#N/A</v>
      </c>
      <c r="AI89" t="e">
        <f t="shared" ca="1" si="117"/>
        <v>#N/A</v>
      </c>
      <c r="AJ89" t="e">
        <f t="shared" ca="1" si="118"/>
        <v>#N/A</v>
      </c>
      <c r="AL89" t="e">
        <f t="shared" ca="1" si="171"/>
        <v>#N/A</v>
      </c>
      <c r="AM89" t="e">
        <f t="shared" ca="1" si="172"/>
        <v>#N/A</v>
      </c>
      <c r="AN89" t="e">
        <f t="shared" ca="1" si="119"/>
        <v>#N/A</v>
      </c>
      <c r="AO89" t="e">
        <f t="shared" ca="1" si="173"/>
        <v>#N/A</v>
      </c>
      <c r="AP89" t="e">
        <f t="shared" ca="1" si="174"/>
        <v>#N/A</v>
      </c>
      <c r="AQ89" t="e">
        <f t="shared" ca="1" si="120"/>
        <v>#N/A</v>
      </c>
      <c r="AR89" t="e">
        <f t="shared" ca="1" si="121"/>
        <v>#N/A</v>
      </c>
      <c r="AS89" t="e">
        <f t="shared" ca="1" si="122"/>
        <v>#N/A</v>
      </c>
      <c r="AT89" t="e">
        <f t="shared" ca="1" si="123"/>
        <v>#N/A</v>
      </c>
      <c r="AU89" t="e">
        <f t="shared" si="145"/>
        <v>#N/A</v>
      </c>
      <c r="AV89" t="e">
        <f t="shared" ca="1" si="175"/>
        <v>#N/A</v>
      </c>
      <c r="AW89" t="e">
        <f t="shared" ca="1" si="176"/>
        <v>#N/A</v>
      </c>
      <c r="AX89" t="e">
        <f t="shared" ca="1" si="146"/>
        <v>#N/A</v>
      </c>
      <c r="AY89" t="e">
        <f t="shared" ca="1" si="147"/>
        <v>#N/A</v>
      </c>
      <c r="BA89" t="e">
        <f t="shared" ca="1" si="177"/>
        <v>#N/A</v>
      </c>
      <c r="BB89" t="e">
        <f t="shared" ca="1" si="178"/>
        <v>#N/A</v>
      </c>
      <c r="BC89" t="e">
        <f t="shared" ca="1" si="222"/>
        <v>#N/A</v>
      </c>
      <c r="BD89" t="e">
        <f t="shared" ca="1" si="179"/>
        <v>#N/A</v>
      </c>
      <c r="BE89" t="e">
        <f t="shared" ca="1" si="180"/>
        <v>#N/A</v>
      </c>
      <c r="BF89" t="e">
        <f t="shared" ca="1" si="181"/>
        <v>#N/A</v>
      </c>
      <c r="BG89" t="e">
        <f t="shared" ca="1" si="148"/>
        <v>#N/A</v>
      </c>
      <c r="BH89" t="e">
        <f t="shared" ca="1" si="149"/>
        <v>#N/A</v>
      </c>
      <c r="BI89" t="e">
        <f t="shared" ca="1" si="182"/>
        <v>#N/A</v>
      </c>
      <c r="BJ89" t="e">
        <f t="shared" si="183"/>
        <v>#N/A</v>
      </c>
      <c r="BK89" t="e">
        <f t="shared" ca="1" si="184"/>
        <v>#N/A</v>
      </c>
      <c r="BL89" t="e">
        <f t="shared" ca="1" si="185"/>
        <v>#N/A</v>
      </c>
      <c r="BM89" t="e">
        <f t="shared" ca="1" si="150"/>
        <v>#N/A</v>
      </c>
      <c r="BN89" t="e">
        <f t="shared" ca="1" si="151"/>
        <v>#N/A</v>
      </c>
      <c r="BP89" t="e">
        <f t="shared" ca="1" si="186"/>
        <v>#N/A</v>
      </c>
      <c r="BQ89" t="e">
        <f t="shared" ca="1" si="187"/>
        <v>#N/A</v>
      </c>
      <c r="BR89" t="e">
        <f t="shared" ca="1" si="223"/>
        <v>#N/A</v>
      </c>
      <c r="BS89" t="e">
        <f t="shared" ca="1" si="188"/>
        <v>#N/A</v>
      </c>
      <c r="BT89" t="e">
        <f t="shared" ca="1" si="189"/>
        <v>#N/A</v>
      </c>
      <c r="BU89" t="e">
        <f t="shared" ca="1" si="190"/>
        <v>#N/A</v>
      </c>
      <c r="BV89" t="e">
        <f t="shared" ca="1" si="152"/>
        <v>#N/A</v>
      </c>
      <c r="BW89" t="e">
        <f t="shared" ca="1" si="153"/>
        <v>#N/A</v>
      </c>
      <c r="BX89" t="e">
        <f t="shared" ca="1" si="191"/>
        <v>#N/A</v>
      </c>
      <c r="BY89" t="e">
        <f t="shared" si="192"/>
        <v>#N/A</v>
      </c>
      <c r="BZ89" t="e">
        <f t="shared" ca="1" si="193"/>
        <v>#N/A</v>
      </c>
      <c r="CA89" t="e">
        <f t="shared" ca="1" si="194"/>
        <v>#N/A</v>
      </c>
      <c r="CB89" t="e">
        <f t="shared" ca="1" si="154"/>
        <v>#N/A</v>
      </c>
      <c r="CC89" t="e">
        <f t="shared" ca="1" si="155"/>
        <v>#N/A</v>
      </c>
      <c r="CE89" t="e">
        <f t="shared" ca="1" si="195"/>
        <v>#N/A</v>
      </c>
      <c r="CF89" t="e">
        <f t="shared" ca="1" si="196"/>
        <v>#N/A</v>
      </c>
      <c r="CG89" t="e">
        <f t="shared" ca="1" si="224"/>
        <v>#N/A</v>
      </c>
      <c r="CH89" t="e">
        <f t="shared" ca="1" si="197"/>
        <v>#N/A</v>
      </c>
      <c r="CI89" t="e">
        <f t="shared" ca="1" si="198"/>
        <v>#N/A</v>
      </c>
      <c r="CJ89" t="e">
        <f t="shared" ca="1" si="199"/>
        <v>#N/A</v>
      </c>
      <c r="CK89" t="e">
        <f t="shared" ca="1" si="156"/>
        <v>#N/A</v>
      </c>
      <c r="CL89" t="e">
        <f t="shared" ca="1" si="157"/>
        <v>#N/A</v>
      </c>
      <c r="CM89" t="e">
        <f t="shared" ca="1" si="200"/>
        <v>#N/A</v>
      </c>
      <c r="CN89" t="e">
        <f t="shared" si="201"/>
        <v>#N/A</v>
      </c>
      <c r="CO89" t="e">
        <f t="shared" ca="1" si="202"/>
        <v>#N/A</v>
      </c>
      <c r="CP89" t="e">
        <f t="shared" ca="1" si="203"/>
        <v>#N/A</v>
      </c>
      <c r="CQ89" t="e">
        <f t="shared" ca="1" si="158"/>
        <v>#N/A</v>
      </c>
      <c r="CR89" t="e">
        <f t="shared" ca="1" si="159"/>
        <v>#N/A</v>
      </c>
      <c r="CT89" t="e">
        <f t="shared" ca="1" si="204"/>
        <v>#N/A</v>
      </c>
      <c r="CU89" t="e">
        <f t="shared" ca="1" si="205"/>
        <v>#N/A</v>
      </c>
      <c r="CV89" t="e">
        <f t="shared" ca="1" si="225"/>
        <v>#N/A</v>
      </c>
      <c r="CW89" t="e">
        <f t="shared" ca="1" si="206"/>
        <v>#N/A</v>
      </c>
      <c r="CX89" t="e">
        <f t="shared" ca="1" si="207"/>
        <v>#N/A</v>
      </c>
      <c r="CY89" t="e">
        <f t="shared" ca="1" si="208"/>
        <v>#N/A</v>
      </c>
      <c r="CZ89" t="e">
        <f t="shared" ca="1" si="160"/>
        <v>#N/A</v>
      </c>
      <c r="DA89" t="e">
        <f t="shared" ca="1" si="161"/>
        <v>#N/A</v>
      </c>
      <c r="DB89" t="e">
        <f t="shared" ca="1" si="209"/>
        <v>#N/A</v>
      </c>
      <c r="DC89" t="e">
        <f t="shared" si="210"/>
        <v>#N/A</v>
      </c>
      <c r="DD89" t="e">
        <f t="shared" ca="1" si="211"/>
        <v>#N/A</v>
      </c>
      <c r="DE89" t="e">
        <f t="shared" ca="1" si="212"/>
        <v>#N/A</v>
      </c>
      <c r="DF89" t="e">
        <f t="shared" ca="1" si="162"/>
        <v>#N/A</v>
      </c>
      <c r="DG89" t="e">
        <f t="shared" ca="1" si="163"/>
        <v>#N/A</v>
      </c>
      <c r="DI89" t="e">
        <f t="shared" ca="1" si="213"/>
        <v>#N/A</v>
      </c>
      <c r="DJ89" t="e">
        <f t="shared" ca="1" si="214"/>
        <v>#N/A</v>
      </c>
      <c r="DK89" t="e">
        <f t="shared" ca="1" si="226"/>
        <v>#N/A</v>
      </c>
      <c r="DL89" t="e">
        <f t="shared" ca="1" si="215"/>
        <v>#N/A</v>
      </c>
      <c r="DM89" t="e">
        <f t="shared" ca="1" si="216"/>
        <v>#N/A</v>
      </c>
      <c r="DN89" t="e">
        <f t="shared" ca="1" si="217"/>
        <v>#N/A</v>
      </c>
      <c r="DO89" t="e">
        <f t="shared" ca="1" si="164"/>
        <v>#N/A</v>
      </c>
      <c r="DP89" t="e">
        <f t="shared" ca="1" si="165"/>
        <v>#N/A</v>
      </c>
      <c r="DQ89" t="e">
        <f t="shared" ca="1" si="218"/>
        <v>#N/A</v>
      </c>
      <c r="DR89" t="e">
        <f t="shared" si="219"/>
        <v>#N/A</v>
      </c>
      <c r="DS89" t="e">
        <f t="shared" ca="1" si="220"/>
        <v>#N/A</v>
      </c>
      <c r="DT89" t="e">
        <f t="shared" ca="1" si="221"/>
        <v>#N/A</v>
      </c>
      <c r="DU89" t="e">
        <f t="shared" ca="1" si="166"/>
        <v>#N/A</v>
      </c>
      <c r="DV89" t="e">
        <f t="shared" ca="1" si="167"/>
        <v>#N/A</v>
      </c>
    </row>
    <row r="90" spans="17:126" x14ac:dyDescent="0.2">
      <c r="Q90" t="e">
        <f t="shared" ca="1" si="140"/>
        <v>#N/A</v>
      </c>
      <c r="R90">
        <v>0</v>
      </c>
      <c r="S90">
        <f t="shared" si="141"/>
        <v>0</v>
      </c>
      <c r="T90" t="e">
        <f t="shared" ca="1" si="124"/>
        <v>#N/A</v>
      </c>
      <c r="U90" t="e">
        <f t="shared" ca="1" si="125"/>
        <v>#N/A</v>
      </c>
      <c r="V90" t="e">
        <f t="shared" si="142"/>
        <v>#N/A</v>
      </c>
      <c r="W90">
        <f t="shared" ca="1" si="143"/>
        <v>5</v>
      </c>
      <c r="X90" t="e">
        <f t="shared" ca="1" si="110"/>
        <v>#N/A</v>
      </c>
      <c r="Y90" t="e">
        <f t="shared" ca="1" si="111"/>
        <v>#N/A</v>
      </c>
      <c r="Z90" t="e">
        <f t="shared" ca="1" si="112"/>
        <v>#N/A</v>
      </c>
      <c r="AA90" t="e">
        <f t="shared" ca="1" si="168"/>
        <v>#N/A</v>
      </c>
      <c r="AB90" t="e">
        <f t="shared" ca="1" si="113"/>
        <v>#N/A</v>
      </c>
      <c r="AC90" t="e">
        <f t="shared" ca="1" si="114"/>
        <v>#N/A</v>
      </c>
      <c r="AD90" t="e">
        <f t="shared" ca="1" si="115"/>
        <v>#N/A</v>
      </c>
      <c r="AE90" t="e">
        <f t="shared" ca="1" si="116"/>
        <v>#N/A</v>
      </c>
      <c r="AF90" t="e">
        <f t="shared" si="144"/>
        <v>#N/A</v>
      </c>
      <c r="AG90" t="e">
        <f t="shared" ca="1" si="169"/>
        <v>#N/A</v>
      </c>
      <c r="AH90" t="e">
        <f t="shared" ca="1" si="170"/>
        <v>#N/A</v>
      </c>
      <c r="AI90" t="e">
        <f t="shared" ca="1" si="117"/>
        <v>#N/A</v>
      </c>
      <c r="AJ90" t="e">
        <f t="shared" ca="1" si="118"/>
        <v>#N/A</v>
      </c>
      <c r="AL90" t="e">
        <f t="shared" ca="1" si="171"/>
        <v>#N/A</v>
      </c>
      <c r="AM90" t="e">
        <f t="shared" ca="1" si="172"/>
        <v>#N/A</v>
      </c>
      <c r="AN90" t="e">
        <f t="shared" ca="1" si="119"/>
        <v>#N/A</v>
      </c>
      <c r="AO90" t="e">
        <f t="shared" ca="1" si="173"/>
        <v>#N/A</v>
      </c>
      <c r="AP90" t="e">
        <f t="shared" ca="1" si="174"/>
        <v>#N/A</v>
      </c>
      <c r="AQ90" t="e">
        <f t="shared" ca="1" si="120"/>
        <v>#N/A</v>
      </c>
      <c r="AR90" t="e">
        <f t="shared" ca="1" si="121"/>
        <v>#N/A</v>
      </c>
      <c r="AS90" t="e">
        <f t="shared" ca="1" si="122"/>
        <v>#N/A</v>
      </c>
      <c r="AT90" t="e">
        <f t="shared" ca="1" si="123"/>
        <v>#N/A</v>
      </c>
      <c r="AU90" t="e">
        <f t="shared" si="145"/>
        <v>#N/A</v>
      </c>
      <c r="AV90" t="e">
        <f t="shared" ca="1" si="175"/>
        <v>#N/A</v>
      </c>
      <c r="AW90" t="e">
        <f t="shared" ca="1" si="176"/>
        <v>#N/A</v>
      </c>
      <c r="AX90" t="e">
        <f t="shared" ca="1" si="146"/>
        <v>#N/A</v>
      </c>
      <c r="AY90" t="e">
        <f t="shared" ca="1" si="147"/>
        <v>#N/A</v>
      </c>
      <c r="BA90" t="e">
        <f t="shared" ca="1" si="177"/>
        <v>#N/A</v>
      </c>
      <c r="BB90" t="e">
        <f t="shared" ca="1" si="178"/>
        <v>#N/A</v>
      </c>
      <c r="BC90" t="e">
        <f t="shared" ca="1" si="222"/>
        <v>#N/A</v>
      </c>
      <c r="BD90" t="e">
        <f t="shared" ca="1" si="179"/>
        <v>#N/A</v>
      </c>
      <c r="BE90" t="e">
        <f t="shared" ca="1" si="180"/>
        <v>#N/A</v>
      </c>
      <c r="BF90" t="e">
        <f t="shared" ca="1" si="181"/>
        <v>#N/A</v>
      </c>
      <c r="BG90" t="e">
        <f t="shared" ca="1" si="148"/>
        <v>#N/A</v>
      </c>
      <c r="BH90" t="e">
        <f t="shared" ca="1" si="149"/>
        <v>#N/A</v>
      </c>
      <c r="BI90" t="e">
        <f t="shared" ca="1" si="182"/>
        <v>#N/A</v>
      </c>
      <c r="BJ90" t="e">
        <f t="shared" si="183"/>
        <v>#N/A</v>
      </c>
      <c r="BK90" t="e">
        <f t="shared" ca="1" si="184"/>
        <v>#N/A</v>
      </c>
      <c r="BL90" t="e">
        <f t="shared" ca="1" si="185"/>
        <v>#N/A</v>
      </c>
      <c r="BM90" t="e">
        <f t="shared" ca="1" si="150"/>
        <v>#N/A</v>
      </c>
      <c r="BN90" t="e">
        <f t="shared" ca="1" si="151"/>
        <v>#N/A</v>
      </c>
      <c r="BP90" t="e">
        <f t="shared" ca="1" si="186"/>
        <v>#N/A</v>
      </c>
      <c r="BQ90" t="e">
        <f t="shared" ca="1" si="187"/>
        <v>#N/A</v>
      </c>
      <c r="BR90" t="e">
        <f t="shared" ca="1" si="223"/>
        <v>#N/A</v>
      </c>
      <c r="BS90" t="e">
        <f t="shared" ca="1" si="188"/>
        <v>#N/A</v>
      </c>
      <c r="BT90" t="e">
        <f t="shared" ca="1" si="189"/>
        <v>#N/A</v>
      </c>
      <c r="BU90" t="e">
        <f t="shared" ca="1" si="190"/>
        <v>#N/A</v>
      </c>
      <c r="BV90" t="e">
        <f t="shared" ca="1" si="152"/>
        <v>#N/A</v>
      </c>
      <c r="BW90" t="e">
        <f t="shared" ca="1" si="153"/>
        <v>#N/A</v>
      </c>
      <c r="BX90" t="e">
        <f t="shared" ca="1" si="191"/>
        <v>#N/A</v>
      </c>
      <c r="BY90" t="e">
        <f t="shared" si="192"/>
        <v>#N/A</v>
      </c>
      <c r="BZ90" t="e">
        <f t="shared" ca="1" si="193"/>
        <v>#N/A</v>
      </c>
      <c r="CA90" t="e">
        <f t="shared" ca="1" si="194"/>
        <v>#N/A</v>
      </c>
      <c r="CB90" t="e">
        <f t="shared" ca="1" si="154"/>
        <v>#N/A</v>
      </c>
      <c r="CC90" t="e">
        <f t="shared" ca="1" si="155"/>
        <v>#N/A</v>
      </c>
      <c r="CE90" t="e">
        <f t="shared" ca="1" si="195"/>
        <v>#N/A</v>
      </c>
      <c r="CF90" t="e">
        <f t="shared" ca="1" si="196"/>
        <v>#N/A</v>
      </c>
      <c r="CG90" t="e">
        <f t="shared" ca="1" si="224"/>
        <v>#N/A</v>
      </c>
      <c r="CH90" t="e">
        <f t="shared" ca="1" si="197"/>
        <v>#N/A</v>
      </c>
      <c r="CI90" t="e">
        <f t="shared" ca="1" si="198"/>
        <v>#N/A</v>
      </c>
      <c r="CJ90" t="e">
        <f t="shared" ca="1" si="199"/>
        <v>#N/A</v>
      </c>
      <c r="CK90" t="e">
        <f t="shared" ca="1" si="156"/>
        <v>#N/A</v>
      </c>
      <c r="CL90" t="e">
        <f t="shared" ca="1" si="157"/>
        <v>#N/A</v>
      </c>
      <c r="CM90" t="e">
        <f t="shared" ca="1" si="200"/>
        <v>#N/A</v>
      </c>
      <c r="CN90" t="e">
        <f t="shared" si="201"/>
        <v>#N/A</v>
      </c>
      <c r="CO90" t="e">
        <f t="shared" ca="1" si="202"/>
        <v>#N/A</v>
      </c>
      <c r="CP90" t="e">
        <f t="shared" ca="1" si="203"/>
        <v>#N/A</v>
      </c>
      <c r="CQ90" t="e">
        <f t="shared" ca="1" si="158"/>
        <v>#N/A</v>
      </c>
      <c r="CR90" t="e">
        <f t="shared" ca="1" si="159"/>
        <v>#N/A</v>
      </c>
      <c r="CT90" t="e">
        <f t="shared" ca="1" si="204"/>
        <v>#N/A</v>
      </c>
      <c r="CU90" t="e">
        <f t="shared" ca="1" si="205"/>
        <v>#N/A</v>
      </c>
      <c r="CV90" t="e">
        <f t="shared" ca="1" si="225"/>
        <v>#N/A</v>
      </c>
      <c r="CW90" t="e">
        <f t="shared" ca="1" si="206"/>
        <v>#N/A</v>
      </c>
      <c r="CX90" t="e">
        <f t="shared" ca="1" si="207"/>
        <v>#N/A</v>
      </c>
      <c r="CY90" t="e">
        <f t="shared" ca="1" si="208"/>
        <v>#N/A</v>
      </c>
      <c r="CZ90" t="e">
        <f t="shared" ca="1" si="160"/>
        <v>#N/A</v>
      </c>
      <c r="DA90" t="e">
        <f t="shared" ca="1" si="161"/>
        <v>#N/A</v>
      </c>
      <c r="DB90" t="e">
        <f t="shared" ca="1" si="209"/>
        <v>#N/A</v>
      </c>
      <c r="DC90" t="e">
        <f t="shared" si="210"/>
        <v>#N/A</v>
      </c>
      <c r="DD90" t="e">
        <f t="shared" ca="1" si="211"/>
        <v>#N/A</v>
      </c>
      <c r="DE90" t="e">
        <f t="shared" ca="1" si="212"/>
        <v>#N/A</v>
      </c>
      <c r="DF90" t="e">
        <f t="shared" ca="1" si="162"/>
        <v>#N/A</v>
      </c>
      <c r="DG90" t="e">
        <f t="shared" ca="1" si="163"/>
        <v>#N/A</v>
      </c>
      <c r="DI90" t="e">
        <f t="shared" ca="1" si="213"/>
        <v>#N/A</v>
      </c>
      <c r="DJ90" t="e">
        <f t="shared" ca="1" si="214"/>
        <v>#N/A</v>
      </c>
      <c r="DK90" t="e">
        <f t="shared" ca="1" si="226"/>
        <v>#N/A</v>
      </c>
      <c r="DL90" t="e">
        <f t="shared" ca="1" si="215"/>
        <v>#N/A</v>
      </c>
      <c r="DM90" t="e">
        <f t="shared" ca="1" si="216"/>
        <v>#N/A</v>
      </c>
      <c r="DN90" t="e">
        <f t="shared" ca="1" si="217"/>
        <v>#N/A</v>
      </c>
      <c r="DO90" t="e">
        <f t="shared" ca="1" si="164"/>
        <v>#N/A</v>
      </c>
      <c r="DP90" t="e">
        <f t="shared" ca="1" si="165"/>
        <v>#N/A</v>
      </c>
      <c r="DQ90" t="e">
        <f t="shared" ca="1" si="218"/>
        <v>#N/A</v>
      </c>
      <c r="DR90" t="e">
        <f t="shared" si="219"/>
        <v>#N/A</v>
      </c>
      <c r="DS90" t="e">
        <f t="shared" ca="1" si="220"/>
        <v>#N/A</v>
      </c>
      <c r="DT90" t="e">
        <f t="shared" ca="1" si="221"/>
        <v>#N/A</v>
      </c>
      <c r="DU90" t="e">
        <f t="shared" ca="1" si="166"/>
        <v>#N/A</v>
      </c>
      <c r="DV90" t="e">
        <f t="shared" ca="1" si="167"/>
        <v>#N/A</v>
      </c>
    </row>
    <row r="91" spans="17:126" x14ac:dyDescent="0.2">
      <c r="Q91" t="e">
        <f t="shared" ca="1" si="140"/>
        <v>#N/A</v>
      </c>
      <c r="R91">
        <v>0</v>
      </c>
      <c r="S91">
        <f t="shared" si="141"/>
        <v>0</v>
      </c>
      <c r="T91" t="e">
        <f t="shared" ca="1" si="124"/>
        <v>#N/A</v>
      </c>
      <c r="U91" t="e">
        <f t="shared" ca="1" si="125"/>
        <v>#N/A</v>
      </c>
      <c r="V91" t="e">
        <f t="shared" si="142"/>
        <v>#N/A</v>
      </c>
      <c r="W91">
        <f t="shared" ca="1" si="143"/>
        <v>3</v>
      </c>
      <c r="X91" t="e">
        <f t="shared" ca="1" si="110"/>
        <v>#N/A</v>
      </c>
      <c r="Y91" t="e">
        <f t="shared" ca="1" si="111"/>
        <v>#N/A</v>
      </c>
      <c r="Z91" t="e">
        <f t="shared" ca="1" si="112"/>
        <v>#N/A</v>
      </c>
      <c r="AA91" t="e">
        <f t="shared" ca="1" si="168"/>
        <v>#N/A</v>
      </c>
      <c r="AB91" t="e">
        <f t="shared" ca="1" si="113"/>
        <v>#N/A</v>
      </c>
      <c r="AC91" t="e">
        <f t="shared" ca="1" si="114"/>
        <v>#N/A</v>
      </c>
      <c r="AD91" t="e">
        <f t="shared" ca="1" si="115"/>
        <v>#N/A</v>
      </c>
      <c r="AE91" t="e">
        <f t="shared" ca="1" si="116"/>
        <v>#N/A</v>
      </c>
      <c r="AF91" t="e">
        <f t="shared" si="144"/>
        <v>#N/A</v>
      </c>
      <c r="AG91" t="e">
        <f t="shared" ca="1" si="169"/>
        <v>#N/A</v>
      </c>
      <c r="AH91" t="e">
        <f t="shared" ca="1" si="170"/>
        <v>#N/A</v>
      </c>
      <c r="AI91" t="e">
        <f t="shared" ca="1" si="117"/>
        <v>#N/A</v>
      </c>
      <c r="AJ91" t="e">
        <f t="shared" ca="1" si="118"/>
        <v>#N/A</v>
      </c>
      <c r="AL91" t="e">
        <f t="shared" ca="1" si="171"/>
        <v>#N/A</v>
      </c>
      <c r="AM91" t="e">
        <f t="shared" ca="1" si="172"/>
        <v>#N/A</v>
      </c>
      <c r="AN91" t="e">
        <f t="shared" ca="1" si="119"/>
        <v>#N/A</v>
      </c>
      <c r="AO91" t="e">
        <f t="shared" ca="1" si="173"/>
        <v>#N/A</v>
      </c>
      <c r="AP91" t="e">
        <f t="shared" ca="1" si="174"/>
        <v>#N/A</v>
      </c>
      <c r="AQ91" t="e">
        <f t="shared" ca="1" si="120"/>
        <v>#N/A</v>
      </c>
      <c r="AR91" t="e">
        <f t="shared" ca="1" si="121"/>
        <v>#N/A</v>
      </c>
      <c r="AS91" t="e">
        <f t="shared" ca="1" si="122"/>
        <v>#N/A</v>
      </c>
      <c r="AT91" t="e">
        <f t="shared" ca="1" si="123"/>
        <v>#N/A</v>
      </c>
      <c r="AU91" t="e">
        <f t="shared" si="145"/>
        <v>#N/A</v>
      </c>
      <c r="AV91" t="e">
        <f t="shared" ca="1" si="175"/>
        <v>#N/A</v>
      </c>
      <c r="AW91" t="e">
        <f t="shared" ca="1" si="176"/>
        <v>#N/A</v>
      </c>
      <c r="AX91" t="e">
        <f t="shared" ca="1" si="146"/>
        <v>#N/A</v>
      </c>
      <c r="AY91" t="e">
        <f t="shared" ca="1" si="147"/>
        <v>#N/A</v>
      </c>
      <c r="BA91" t="e">
        <f t="shared" ca="1" si="177"/>
        <v>#N/A</v>
      </c>
      <c r="BB91" t="e">
        <f t="shared" ca="1" si="178"/>
        <v>#N/A</v>
      </c>
      <c r="BC91" t="e">
        <f t="shared" ca="1" si="222"/>
        <v>#N/A</v>
      </c>
      <c r="BD91" t="e">
        <f t="shared" ca="1" si="179"/>
        <v>#N/A</v>
      </c>
      <c r="BE91" t="e">
        <f t="shared" ca="1" si="180"/>
        <v>#N/A</v>
      </c>
      <c r="BF91" t="e">
        <f t="shared" ca="1" si="181"/>
        <v>#N/A</v>
      </c>
      <c r="BG91" t="e">
        <f t="shared" ca="1" si="148"/>
        <v>#N/A</v>
      </c>
      <c r="BH91" t="e">
        <f t="shared" ca="1" si="149"/>
        <v>#N/A</v>
      </c>
      <c r="BI91" t="e">
        <f t="shared" ca="1" si="182"/>
        <v>#N/A</v>
      </c>
      <c r="BJ91" t="e">
        <f t="shared" si="183"/>
        <v>#N/A</v>
      </c>
      <c r="BK91" t="e">
        <f t="shared" ca="1" si="184"/>
        <v>#N/A</v>
      </c>
      <c r="BL91" t="e">
        <f t="shared" ca="1" si="185"/>
        <v>#N/A</v>
      </c>
      <c r="BM91" t="e">
        <f t="shared" ca="1" si="150"/>
        <v>#N/A</v>
      </c>
      <c r="BN91" t="e">
        <f t="shared" ca="1" si="151"/>
        <v>#N/A</v>
      </c>
      <c r="BP91" t="e">
        <f t="shared" ca="1" si="186"/>
        <v>#N/A</v>
      </c>
      <c r="BQ91" t="e">
        <f t="shared" ca="1" si="187"/>
        <v>#N/A</v>
      </c>
      <c r="BR91" t="e">
        <f t="shared" ca="1" si="223"/>
        <v>#N/A</v>
      </c>
      <c r="BS91" t="e">
        <f t="shared" ca="1" si="188"/>
        <v>#N/A</v>
      </c>
      <c r="BT91" t="e">
        <f t="shared" ca="1" si="189"/>
        <v>#N/A</v>
      </c>
      <c r="BU91" t="e">
        <f t="shared" ca="1" si="190"/>
        <v>#N/A</v>
      </c>
      <c r="BV91" t="e">
        <f t="shared" ca="1" si="152"/>
        <v>#N/A</v>
      </c>
      <c r="BW91" t="e">
        <f t="shared" ca="1" si="153"/>
        <v>#N/A</v>
      </c>
      <c r="BX91" t="e">
        <f t="shared" ca="1" si="191"/>
        <v>#N/A</v>
      </c>
      <c r="BY91" t="e">
        <f t="shared" si="192"/>
        <v>#N/A</v>
      </c>
      <c r="BZ91" t="e">
        <f t="shared" ca="1" si="193"/>
        <v>#N/A</v>
      </c>
      <c r="CA91" t="e">
        <f t="shared" ca="1" si="194"/>
        <v>#N/A</v>
      </c>
      <c r="CB91" t="e">
        <f t="shared" ca="1" si="154"/>
        <v>#N/A</v>
      </c>
      <c r="CC91" t="e">
        <f t="shared" ca="1" si="155"/>
        <v>#N/A</v>
      </c>
      <c r="CE91" t="e">
        <f t="shared" ca="1" si="195"/>
        <v>#N/A</v>
      </c>
      <c r="CF91" t="e">
        <f t="shared" ca="1" si="196"/>
        <v>#N/A</v>
      </c>
      <c r="CG91" t="e">
        <f t="shared" ca="1" si="224"/>
        <v>#N/A</v>
      </c>
      <c r="CH91" t="e">
        <f t="shared" ca="1" si="197"/>
        <v>#N/A</v>
      </c>
      <c r="CI91" t="e">
        <f t="shared" ca="1" si="198"/>
        <v>#N/A</v>
      </c>
      <c r="CJ91" t="e">
        <f t="shared" ca="1" si="199"/>
        <v>#N/A</v>
      </c>
      <c r="CK91" t="e">
        <f t="shared" ca="1" si="156"/>
        <v>#N/A</v>
      </c>
      <c r="CL91" t="e">
        <f t="shared" ca="1" si="157"/>
        <v>#N/A</v>
      </c>
      <c r="CM91" t="e">
        <f t="shared" ca="1" si="200"/>
        <v>#N/A</v>
      </c>
      <c r="CN91" t="e">
        <f t="shared" si="201"/>
        <v>#N/A</v>
      </c>
      <c r="CO91" t="e">
        <f t="shared" ca="1" si="202"/>
        <v>#N/A</v>
      </c>
      <c r="CP91" t="e">
        <f t="shared" ca="1" si="203"/>
        <v>#N/A</v>
      </c>
      <c r="CQ91" t="e">
        <f t="shared" ca="1" si="158"/>
        <v>#N/A</v>
      </c>
      <c r="CR91" t="e">
        <f t="shared" ca="1" si="159"/>
        <v>#N/A</v>
      </c>
      <c r="CT91" t="e">
        <f t="shared" ca="1" si="204"/>
        <v>#N/A</v>
      </c>
      <c r="CU91" t="e">
        <f t="shared" ca="1" si="205"/>
        <v>#N/A</v>
      </c>
      <c r="CV91" t="e">
        <f t="shared" ca="1" si="225"/>
        <v>#N/A</v>
      </c>
      <c r="CW91" t="e">
        <f t="shared" ca="1" si="206"/>
        <v>#N/A</v>
      </c>
      <c r="CX91" t="e">
        <f t="shared" ca="1" si="207"/>
        <v>#N/A</v>
      </c>
      <c r="CY91" t="e">
        <f t="shared" ca="1" si="208"/>
        <v>#N/A</v>
      </c>
      <c r="CZ91" t="e">
        <f t="shared" ca="1" si="160"/>
        <v>#N/A</v>
      </c>
      <c r="DA91" t="e">
        <f t="shared" ca="1" si="161"/>
        <v>#N/A</v>
      </c>
      <c r="DB91" t="e">
        <f t="shared" ca="1" si="209"/>
        <v>#N/A</v>
      </c>
      <c r="DC91" t="e">
        <f t="shared" si="210"/>
        <v>#N/A</v>
      </c>
      <c r="DD91" t="e">
        <f t="shared" ca="1" si="211"/>
        <v>#N/A</v>
      </c>
      <c r="DE91" t="e">
        <f t="shared" ca="1" si="212"/>
        <v>#N/A</v>
      </c>
      <c r="DF91" t="e">
        <f t="shared" ca="1" si="162"/>
        <v>#N/A</v>
      </c>
      <c r="DG91" t="e">
        <f t="shared" ca="1" si="163"/>
        <v>#N/A</v>
      </c>
      <c r="DI91" t="e">
        <f t="shared" ca="1" si="213"/>
        <v>#N/A</v>
      </c>
      <c r="DJ91" t="e">
        <f t="shared" ca="1" si="214"/>
        <v>#N/A</v>
      </c>
      <c r="DK91" t="e">
        <f t="shared" ca="1" si="226"/>
        <v>#N/A</v>
      </c>
      <c r="DL91" t="e">
        <f t="shared" ca="1" si="215"/>
        <v>#N/A</v>
      </c>
      <c r="DM91" t="e">
        <f t="shared" ca="1" si="216"/>
        <v>#N/A</v>
      </c>
      <c r="DN91" t="e">
        <f t="shared" ca="1" si="217"/>
        <v>#N/A</v>
      </c>
      <c r="DO91" t="e">
        <f t="shared" ca="1" si="164"/>
        <v>#N/A</v>
      </c>
      <c r="DP91" t="e">
        <f t="shared" ca="1" si="165"/>
        <v>#N/A</v>
      </c>
      <c r="DQ91" t="e">
        <f t="shared" ca="1" si="218"/>
        <v>#N/A</v>
      </c>
      <c r="DR91" t="e">
        <f t="shared" si="219"/>
        <v>#N/A</v>
      </c>
      <c r="DS91" t="e">
        <f t="shared" ca="1" si="220"/>
        <v>#N/A</v>
      </c>
      <c r="DT91" t="e">
        <f t="shared" ca="1" si="221"/>
        <v>#N/A</v>
      </c>
      <c r="DU91" t="e">
        <f t="shared" ca="1" si="166"/>
        <v>#N/A</v>
      </c>
      <c r="DV91" t="e">
        <f t="shared" ca="1" si="167"/>
        <v>#N/A</v>
      </c>
    </row>
    <row r="92" spans="17:126" x14ac:dyDescent="0.2">
      <c r="Q92" t="e">
        <f t="shared" ca="1" si="140"/>
        <v>#N/A</v>
      </c>
      <c r="R92">
        <v>0</v>
      </c>
      <c r="S92">
        <f t="shared" si="141"/>
        <v>-0.3</v>
      </c>
      <c r="T92" t="e">
        <f t="shared" ca="1" si="124"/>
        <v>#N/A</v>
      </c>
      <c r="U92" t="e">
        <f t="shared" ca="1" si="125"/>
        <v>#N/A</v>
      </c>
      <c r="V92" t="e">
        <f t="shared" si="142"/>
        <v>#N/A</v>
      </c>
      <c r="W92">
        <f t="shared" ca="1" si="143"/>
        <v>4</v>
      </c>
      <c r="X92" t="e">
        <f t="shared" ca="1" si="110"/>
        <v>#N/A</v>
      </c>
      <c r="Y92" t="e">
        <f t="shared" ca="1" si="111"/>
        <v>#N/A</v>
      </c>
      <c r="Z92" t="e">
        <f t="shared" ca="1" si="112"/>
        <v>#N/A</v>
      </c>
      <c r="AA92" t="e">
        <f t="shared" ca="1" si="168"/>
        <v>#N/A</v>
      </c>
      <c r="AB92" t="e">
        <f t="shared" ca="1" si="113"/>
        <v>#N/A</v>
      </c>
      <c r="AC92" t="e">
        <f t="shared" ca="1" si="114"/>
        <v>#N/A</v>
      </c>
      <c r="AD92" t="e">
        <f t="shared" ca="1" si="115"/>
        <v>#N/A</v>
      </c>
      <c r="AE92" t="e">
        <f t="shared" ca="1" si="116"/>
        <v>#N/A</v>
      </c>
      <c r="AF92" t="e">
        <f t="shared" si="144"/>
        <v>#N/A</v>
      </c>
      <c r="AG92" t="e">
        <f t="shared" ca="1" si="169"/>
        <v>#N/A</v>
      </c>
      <c r="AH92" t="e">
        <f t="shared" ca="1" si="170"/>
        <v>#N/A</v>
      </c>
      <c r="AI92" t="e">
        <f t="shared" ca="1" si="117"/>
        <v>#N/A</v>
      </c>
      <c r="AJ92" t="e">
        <f t="shared" ca="1" si="118"/>
        <v>#N/A</v>
      </c>
      <c r="AL92" t="e">
        <f t="shared" ca="1" si="171"/>
        <v>#N/A</v>
      </c>
      <c r="AM92" t="e">
        <f t="shared" ca="1" si="172"/>
        <v>#N/A</v>
      </c>
      <c r="AN92" t="e">
        <f t="shared" ca="1" si="119"/>
        <v>#N/A</v>
      </c>
      <c r="AO92" t="e">
        <f t="shared" ca="1" si="173"/>
        <v>#N/A</v>
      </c>
      <c r="AP92" t="e">
        <f t="shared" ca="1" si="174"/>
        <v>#N/A</v>
      </c>
      <c r="AQ92" t="e">
        <f t="shared" ca="1" si="120"/>
        <v>#N/A</v>
      </c>
      <c r="AR92" t="e">
        <f t="shared" ca="1" si="121"/>
        <v>#N/A</v>
      </c>
      <c r="AS92" t="e">
        <f t="shared" ca="1" si="122"/>
        <v>#N/A</v>
      </c>
      <c r="AT92" t="e">
        <f t="shared" ca="1" si="123"/>
        <v>#N/A</v>
      </c>
      <c r="AU92" t="e">
        <f t="shared" si="145"/>
        <v>#N/A</v>
      </c>
      <c r="AV92" t="e">
        <f t="shared" ca="1" si="175"/>
        <v>#N/A</v>
      </c>
      <c r="AW92" t="e">
        <f t="shared" ca="1" si="176"/>
        <v>#N/A</v>
      </c>
      <c r="AX92" t="e">
        <f t="shared" ca="1" si="146"/>
        <v>#N/A</v>
      </c>
      <c r="AY92" t="e">
        <f t="shared" ca="1" si="147"/>
        <v>#N/A</v>
      </c>
      <c r="BA92" t="e">
        <f t="shared" ca="1" si="177"/>
        <v>#N/A</v>
      </c>
      <c r="BB92" t="e">
        <f t="shared" ca="1" si="178"/>
        <v>#N/A</v>
      </c>
      <c r="BC92" t="e">
        <f t="shared" ca="1" si="222"/>
        <v>#N/A</v>
      </c>
      <c r="BD92" t="e">
        <f t="shared" ca="1" si="179"/>
        <v>#N/A</v>
      </c>
      <c r="BE92" t="e">
        <f t="shared" ca="1" si="180"/>
        <v>#N/A</v>
      </c>
      <c r="BF92" t="e">
        <f t="shared" ca="1" si="181"/>
        <v>#N/A</v>
      </c>
      <c r="BG92" t="e">
        <f t="shared" ca="1" si="148"/>
        <v>#N/A</v>
      </c>
      <c r="BH92" t="e">
        <f t="shared" ca="1" si="149"/>
        <v>#N/A</v>
      </c>
      <c r="BI92" t="e">
        <f t="shared" ca="1" si="182"/>
        <v>#N/A</v>
      </c>
      <c r="BJ92" t="e">
        <f t="shared" si="183"/>
        <v>#N/A</v>
      </c>
      <c r="BK92" t="e">
        <f t="shared" ca="1" si="184"/>
        <v>#N/A</v>
      </c>
      <c r="BL92" t="e">
        <f t="shared" ca="1" si="185"/>
        <v>#N/A</v>
      </c>
      <c r="BM92" t="e">
        <f t="shared" ca="1" si="150"/>
        <v>#N/A</v>
      </c>
      <c r="BN92" t="e">
        <f t="shared" ca="1" si="151"/>
        <v>#N/A</v>
      </c>
      <c r="BP92" t="e">
        <f t="shared" ca="1" si="186"/>
        <v>#N/A</v>
      </c>
      <c r="BQ92" t="e">
        <f t="shared" ca="1" si="187"/>
        <v>#N/A</v>
      </c>
      <c r="BR92" t="e">
        <f t="shared" ca="1" si="223"/>
        <v>#N/A</v>
      </c>
      <c r="BS92" t="e">
        <f t="shared" ca="1" si="188"/>
        <v>#N/A</v>
      </c>
      <c r="BT92" t="e">
        <f t="shared" ca="1" si="189"/>
        <v>#N/A</v>
      </c>
      <c r="BU92" t="e">
        <f t="shared" ca="1" si="190"/>
        <v>#N/A</v>
      </c>
      <c r="BV92" t="e">
        <f t="shared" ca="1" si="152"/>
        <v>#N/A</v>
      </c>
      <c r="BW92" t="e">
        <f t="shared" ca="1" si="153"/>
        <v>#N/A</v>
      </c>
      <c r="BX92" t="e">
        <f t="shared" ca="1" si="191"/>
        <v>#N/A</v>
      </c>
      <c r="BY92" t="e">
        <f t="shared" si="192"/>
        <v>#N/A</v>
      </c>
      <c r="BZ92" t="e">
        <f t="shared" ca="1" si="193"/>
        <v>#N/A</v>
      </c>
      <c r="CA92" t="e">
        <f t="shared" ca="1" si="194"/>
        <v>#N/A</v>
      </c>
      <c r="CB92" t="e">
        <f t="shared" ca="1" si="154"/>
        <v>#N/A</v>
      </c>
      <c r="CC92" t="e">
        <f t="shared" ca="1" si="155"/>
        <v>#N/A</v>
      </c>
      <c r="CE92" t="e">
        <f t="shared" ca="1" si="195"/>
        <v>#N/A</v>
      </c>
      <c r="CF92" t="e">
        <f t="shared" ca="1" si="196"/>
        <v>#N/A</v>
      </c>
      <c r="CG92" t="e">
        <f t="shared" ca="1" si="224"/>
        <v>#N/A</v>
      </c>
      <c r="CH92" t="e">
        <f t="shared" ca="1" si="197"/>
        <v>#N/A</v>
      </c>
      <c r="CI92" t="e">
        <f t="shared" ca="1" si="198"/>
        <v>#N/A</v>
      </c>
      <c r="CJ92" t="e">
        <f t="shared" ca="1" si="199"/>
        <v>#N/A</v>
      </c>
      <c r="CK92" t="e">
        <f t="shared" ca="1" si="156"/>
        <v>#N/A</v>
      </c>
      <c r="CL92" t="e">
        <f t="shared" ca="1" si="157"/>
        <v>#N/A</v>
      </c>
      <c r="CM92" t="e">
        <f t="shared" ca="1" si="200"/>
        <v>#N/A</v>
      </c>
      <c r="CN92" t="e">
        <f t="shared" si="201"/>
        <v>#N/A</v>
      </c>
      <c r="CO92" t="e">
        <f t="shared" ca="1" si="202"/>
        <v>#N/A</v>
      </c>
      <c r="CP92" t="e">
        <f t="shared" ca="1" si="203"/>
        <v>#N/A</v>
      </c>
      <c r="CQ92" t="e">
        <f t="shared" ca="1" si="158"/>
        <v>#N/A</v>
      </c>
      <c r="CR92" t="e">
        <f t="shared" ca="1" si="159"/>
        <v>#N/A</v>
      </c>
      <c r="CT92" t="e">
        <f t="shared" ca="1" si="204"/>
        <v>#N/A</v>
      </c>
      <c r="CU92" t="e">
        <f t="shared" ca="1" si="205"/>
        <v>#N/A</v>
      </c>
      <c r="CV92" t="e">
        <f t="shared" ca="1" si="225"/>
        <v>#N/A</v>
      </c>
      <c r="CW92" t="e">
        <f t="shared" ca="1" si="206"/>
        <v>#N/A</v>
      </c>
      <c r="CX92" t="e">
        <f t="shared" ca="1" si="207"/>
        <v>#N/A</v>
      </c>
      <c r="CY92" t="e">
        <f t="shared" ca="1" si="208"/>
        <v>#N/A</v>
      </c>
      <c r="CZ92" t="e">
        <f t="shared" ca="1" si="160"/>
        <v>#N/A</v>
      </c>
      <c r="DA92" t="e">
        <f t="shared" ca="1" si="161"/>
        <v>#N/A</v>
      </c>
      <c r="DB92" t="e">
        <f t="shared" ca="1" si="209"/>
        <v>#N/A</v>
      </c>
      <c r="DC92" t="e">
        <f t="shared" si="210"/>
        <v>#N/A</v>
      </c>
      <c r="DD92" t="e">
        <f t="shared" ca="1" si="211"/>
        <v>#N/A</v>
      </c>
      <c r="DE92" t="e">
        <f t="shared" ca="1" si="212"/>
        <v>#N/A</v>
      </c>
      <c r="DF92" t="e">
        <f t="shared" ca="1" si="162"/>
        <v>#N/A</v>
      </c>
      <c r="DG92" t="e">
        <f t="shared" ca="1" si="163"/>
        <v>#N/A</v>
      </c>
      <c r="DI92" t="e">
        <f t="shared" ca="1" si="213"/>
        <v>#N/A</v>
      </c>
      <c r="DJ92" t="e">
        <f t="shared" ca="1" si="214"/>
        <v>#N/A</v>
      </c>
      <c r="DK92" t="e">
        <f t="shared" ca="1" si="226"/>
        <v>#N/A</v>
      </c>
      <c r="DL92" t="e">
        <f t="shared" ca="1" si="215"/>
        <v>#N/A</v>
      </c>
      <c r="DM92" t="e">
        <f t="shared" ca="1" si="216"/>
        <v>#N/A</v>
      </c>
      <c r="DN92" t="e">
        <f t="shared" ca="1" si="217"/>
        <v>#N/A</v>
      </c>
      <c r="DO92" t="e">
        <f t="shared" ca="1" si="164"/>
        <v>#N/A</v>
      </c>
      <c r="DP92" t="e">
        <f t="shared" ca="1" si="165"/>
        <v>#N/A</v>
      </c>
      <c r="DQ92" t="e">
        <f t="shared" ca="1" si="218"/>
        <v>#N/A</v>
      </c>
      <c r="DR92" t="e">
        <f t="shared" si="219"/>
        <v>#N/A</v>
      </c>
      <c r="DS92" t="e">
        <f t="shared" ca="1" si="220"/>
        <v>#N/A</v>
      </c>
      <c r="DT92" t="e">
        <f t="shared" ca="1" si="221"/>
        <v>#N/A</v>
      </c>
      <c r="DU92" t="e">
        <f t="shared" ca="1" si="166"/>
        <v>#N/A</v>
      </c>
      <c r="DV92" t="e">
        <f t="shared" ca="1" si="167"/>
        <v>#N/A</v>
      </c>
    </row>
    <row r="93" spans="17:126" x14ac:dyDescent="0.2">
      <c r="Q93" t="e">
        <f t="shared" ca="1" si="140"/>
        <v>#N/A</v>
      </c>
      <c r="R93">
        <v>0</v>
      </c>
      <c r="S93">
        <f t="shared" si="141"/>
        <v>-0.3</v>
      </c>
      <c r="T93" t="e">
        <f t="shared" ca="1" si="124"/>
        <v>#N/A</v>
      </c>
      <c r="U93" t="e">
        <f t="shared" ca="1" si="125"/>
        <v>#N/A</v>
      </c>
      <c r="V93" t="e">
        <f t="shared" si="142"/>
        <v>#N/A</v>
      </c>
      <c r="W93">
        <f t="shared" ca="1" si="143"/>
        <v>5</v>
      </c>
      <c r="X93" t="e">
        <f t="shared" ref="X93:X114" ca="1" si="227">IF(Y92+X92=$V93,$V93,X92)</f>
        <v>#N/A</v>
      </c>
      <c r="Y93" t="e">
        <f t="shared" ref="Y93:Y114" ca="1" si="228">IF(Y92+X92=$V93,$W93,Y92)</f>
        <v>#N/A</v>
      </c>
      <c r="Z93" t="e">
        <f t="shared" ref="Z93:Z114" ca="1" si="229">Y93-1</f>
        <v>#N/A</v>
      </c>
      <c r="AA93" t="e">
        <f t="shared" ca="1" si="168"/>
        <v>#N/A</v>
      </c>
      <c r="AB93" t="e">
        <f t="shared" ref="AB93:AB114" ca="1" si="230">IF(X93=X92,AB92,AC92)</f>
        <v>#N/A</v>
      </c>
      <c r="AC93" t="e">
        <f t="shared" ref="AC93:AC114" ca="1" si="231">AB93-MOD(-Y93,2)*d*(1+2*SIGN(AB93))</f>
        <v>#N/A</v>
      </c>
      <c r="AD93" t="e">
        <f t="shared" ref="AD93:AD114" ca="1" si="232">g*(Z93*beat)^2/8</f>
        <v>#N/A</v>
      </c>
      <c r="AE93" t="e">
        <f t="shared" ref="AE93:AE114" ca="1" si="233">IF(AND(X93=X92,Y93=Y92),AE92+1,1)</f>
        <v>#N/A</v>
      </c>
      <c r="AF93" t="e">
        <f t="shared" si="144"/>
        <v>#N/A</v>
      </c>
      <c r="AG93" t="e">
        <f t="shared" ca="1" si="169"/>
        <v>#N/A</v>
      </c>
      <c r="AH93" t="e">
        <f t="shared" ca="1" si="170"/>
        <v>#N/A</v>
      </c>
      <c r="AI93" t="e">
        <f t="shared" ref="AI93:AI114" ca="1" si="234">(AF93*_RMX1)+(AG93*_RMY1)+(AH93*_RMZ1)</f>
        <v>#N/A</v>
      </c>
      <c r="AJ93" t="e">
        <f t="shared" ref="AJ93:AJ114" ca="1" si="235">(AF93*_RMX2)+(AG93*_RMY2)+(AH93*_RMZ2)</f>
        <v>#N/A</v>
      </c>
      <c r="AL93" t="e">
        <f t="shared" ca="1" si="171"/>
        <v>#N/A</v>
      </c>
      <c r="AM93" t="e">
        <f t="shared" ca="1" si="172"/>
        <v>#N/A</v>
      </c>
      <c r="AN93" t="e">
        <f t="shared" ref="AN93:AN114" ca="1" si="236">AM93-1</f>
        <v>#N/A</v>
      </c>
      <c r="AO93" t="e">
        <f t="shared" ca="1" si="173"/>
        <v>#N/A</v>
      </c>
      <c r="AP93" t="e">
        <f t="shared" ca="1" si="174"/>
        <v>#N/A</v>
      </c>
      <c r="AQ93" t="e">
        <f t="shared" ref="AQ93:AQ114" ca="1" si="237">IF(AL93=AL92,AQ92,AR92)</f>
        <v>#N/A</v>
      </c>
      <c r="AR93" t="e">
        <f t="shared" ref="AR93:AR114" ca="1" si="238">AQ93-MOD(-AM93,2)*d*(1+2*SIGN(AQ93))</f>
        <v>#N/A</v>
      </c>
      <c r="AS93" t="e">
        <f t="shared" ref="AS93:AS114" ca="1" si="239">g*(AN93*beat)^2/8</f>
        <v>#N/A</v>
      </c>
      <c r="AT93" t="e">
        <f t="shared" ref="AT93:AT114" ca="1" si="240">IF(AND(AL93=AL92,AM93=AM92),AT92+1,1)</f>
        <v>#N/A</v>
      </c>
      <c r="AU93" t="e">
        <f t="shared" si="145"/>
        <v>#N/A</v>
      </c>
      <c r="AV93" t="e">
        <f t="shared" ca="1" si="175"/>
        <v>#N/A</v>
      </c>
      <c r="AW93" t="e">
        <f t="shared" ca="1" si="176"/>
        <v>#N/A</v>
      </c>
      <c r="AX93" t="e">
        <f t="shared" ca="1" si="146"/>
        <v>#N/A</v>
      </c>
      <c r="AY93" t="e">
        <f t="shared" ca="1" si="147"/>
        <v>#N/A</v>
      </c>
      <c r="BA93" t="e">
        <f t="shared" ca="1" si="177"/>
        <v>#N/A</v>
      </c>
      <c r="BB93" t="e">
        <f t="shared" ca="1" si="178"/>
        <v>#N/A</v>
      </c>
      <c r="BC93" t="e">
        <f t="shared" ca="1" si="222"/>
        <v>#N/A</v>
      </c>
      <c r="BD93" t="e">
        <f t="shared" ca="1" si="179"/>
        <v>#N/A</v>
      </c>
      <c r="BE93" t="e">
        <f t="shared" ca="1" si="180"/>
        <v>#N/A</v>
      </c>
      <c r="BF93" t="e">
        <f t="shared" ca="1" si="181"/>
        <v>#N/A</v>
      </c>
      <c r="BG93" t="e">
        <f t="shared" ca="1" si="148"/>
        <v>#N/A</v>
      </c>
      <c r="BH93" t="e">
        <f t="shared" ca="1" si="149"/>
        <v>#N/A</v>
      </c>
      <c r="BI93" t="e">
        <f t="shared" ca="1" si="182"/>
        <v>#N/A</v>
      </c>
      <c r="BJ93" t="e">
        <f t="shared" si="183"/>
        <v>#N/A</v>
      </c>
      <c r="BK93" t="e">
        <f t="shared" ca="1" si="184"/>
        <v>#N/A</v>
      </c>
      <c r="BL93" t="e">
        <f t="shared" ca="1" si="185"/>
        <v>#N/A</v>
      </c>
      <c r="BM93" t="e">
        <f t="shared" ca="1" si="150"/>
        <v>#N/A</v>
      </c>
      <c r="BN93" t="e">
        <f t="shared" ca="1" si="151"/>
        <v>#N/A</v>
      </c>
      <c r="BP93" t="e">
        <f t="shared" ca="1" si="186"/>
        <v>#N/A</v>
      </c>
      <c r="BQ93" t="e">
        <f t="shared" ca="1" si="187"/>
        <v>#N/A</v>
      </c>
      <c r="BR93" t="e">
        <f t="shared" ca="1" si="223"/>
        <v>#N/A</v>
      </c>
      <c r="BS93" t="e">
        <f t="shared" ca="1" si="188"/>
        <v>#N/A</v>
      </c>
      <c r="BT93" t="e">
        <f t="shared" ca="1" si="189"/>
        <v>#N/A</v>
      </c>
      <c r="BU93" t="e">
        <f t="shared" ca="1" si="190"/>
        <v>#N/A</v>
      </c>
      <c r="BV93" t="e">
        <f t="shared" ca="1" si="152"/>
        <v>#N/A</v>
      </c>
      <c r="BW93" t="e">
        <f t="shared" ca="1" si="153"/>
        <v>#N/A</v>
      </c>
      <c r="BX93" t="e">
        <f t="shared" ca="1" si="191"/>
        <v>#N/A</v>
      </c>
      <c r="BY93" t="e">
        <f t="shared" si="192"/>
        <v>#N/A</v>
      </c>
      <c r="BZ93" t="e">
        <f t="shared" ca="1" si="193"/>
        <v>#N/A</v>
      </c>
      <c r="CA93" t="e">
        <f t="shared" ca="1" si="194"/>
        <v>#N/A</v>
      </c>
      <c r="CB93" t="e">
        <f t="shared" ca="1" si="154"/>
        <v>#N/A</v>
      </c>
      <c r="CC93" t="e">
        <f t="shared" ca="1" si="155"/>
        <v>#N/A</v>
      </c>
      <c r="CE93" t="e">
        <f t="shared" ca="1" si="195"/>
        <v>#N/A</v>
      </c>
      <c r="CF93" t="e">
        <f t="shared" ca="1" si="196"/>
        <v>#N/A</v>
      </c>
      <c r="CG93" t="e">
        <f t="shared" ca="1" si="224"/>
        <v>#N/A</v>
      </c>
      <c r="CH93" t="e">
        <f t="shared" ca="1" si="197"/>
        <v>#N/A</v>
      </c>
      <c r="CI93" t="e">
        <f t="shared" ca="1" si="198"/>
        <v>#N/A</v>
      </c>
      <c r="CJ93" t="e">
        <f t="shared" ca="1" si="199"/>
        <v>#N/A</v>
      </c>
      <c r="CK93" t="e">
        <f t="shared" ca="1" si="156"/>
        <v>#N/A</v>
      </c>
      <c r="CL93" t="e">
        <f t="shared" ca="1" si="157"/>
        <v>#N/A</v>
      </c>
      <c r="CM93" t="e">
        <f t="shared" ca="1" si="200"/>
        <v>#N/A</v>
      </c>
      <c r="CN93" t="e">
        <f t="shared" si="201"/>
        <v>#N/A</v>
      </c>
      <c r="CO93" t="e">
        <f t="shared" ca="1" si="202"/>
        <v>#N/A</v>
      </c>
      <c r="CP93" t="e">
        <f t="shared" ca="1" si="203"/>
        <v>#N/A</v>
      </c>
      <c r="CQ93" t="e">
        <f t="shared" ca="1" si="158"/>
        <v>#N/A</v>
      </c>
      <c r="CR93" t="e">
        <f t="shared" ca="1" si="159"/>
        <v>#N/A</v>
      </c>
      <c r="CT93" t="e">
        <f t="shared" ca="1" si="204"/>
        <v>#N/A</v>
      </c>
      <c r="CU93" t="e">
        <f t="shared" ca="1" si="205"/>
        <v>#N/A</v>
      </c>
      <c r="CV93" t="e">
        <f t="shared" ca="1" si="225"/>
        <v>#N/A</v>
      </c>
      <c r="CW93" t="e">
        <f t="shared" ca="1" si="206"/>
        <v>#N/A</v>
      </c>
      <c r="CX93" t="e">
        <f t="shared" ca="1" si="207"/>
        <v>#N/A</v>
      </c>
      <c r="CY93" t="e">
        <f t="shared" ca="1" si="208"/>
        <v>#N/A</v>
      </c>
      <c r="CZ93" t="e">
        <f t="shared" ca="1" si="160"/>
        <v>#N/A</v>
      </c>
      <c r="DA93" t="e">
        <f t="shared" ca="1" si="161"/>
        <v>#N/A</v>
      </c>
      <c r="DB93" t="e">
        <f t="shared" ca="1" si="209"/>
        <v>#N/A</v>
      </c>
      <c r="DC93" t="e">
        <f t="shared" si="210"/>
        <v>#N/A</v>
      </c>
      <c r="DD93" t="e">
        <f t="shared" ca="1" si="211"/>
        <v>#N/A</v>
      </c>
      <c r="DE93" t="e">
        <f t="shared" ca="1" si="212"/>
        <v>#N/A</v>
      </c>
      <c r="DF93" t="e">
        <f t="shared" ca="1" si="162"/>
        <v>#N/A</v>
      </c>
      <c r="DG93" t="e">
        <f t="shared" ca="1" si="163"/>
        <v>#N/A</v>
      </c>
      <c r="DI93" t="e">
        <f t="shared" ca="1" si="213"/>
        <v>#N/A</v>
      </c>
      <c r="DJ93" t="e">
        <f t="shared" ca="1" si="214"/>
        <v>#N/A</v>
      </c>
      <c r="DK93" t="e">
        <f t="shared" ca="1" si="226"/>
        <v>#N/A</v>
      </c>
      <c r="DL93" t="e">
        <f t="shared" ca="1" si="215"/>
        <v>#N/A</v>
      </c>
      <c r="DM93" t="e">
        <f t="shared" ca="1" si="216"/>
        <v>#N/A</v>
      </c>
      <c r="DN93" t="e">
        <f t="shared" ca="1" si="217"/>
        <v>#N/A</v>
      </c>
      <c r="DO93" t="e">
        <f t="shared" ca="1" si="164"/>
        <v>#N/A</v>
      </c>
      <c r="DP93" t="e">
        <f t="shared" ca="1" si="165"/>
        <v>#N/A</v>
      </c>
      <c r="DQ93" t="e">
        <f t="shared" ca="1" si="218"/>
        <v>#N/A</v>
      </c>
      <c r="DR93" t="e">
        <f t="shared" si="219"/>
        <v>#N/A</v>
      </c>
      <c r="DS93" t="e">
        <f t="shared" ca="1" si="220"/>
        <v>#N/A</v>
      </c>
      <c r="DT93" t="e">
        <f t="shared" ca="1" si="221"/>
        <v>#N/A</v>
      </c>
      <c r="DU93" t="e">
        <f t="shared" ca="1" si="166"/>
        <v>#N/A</v>
      </c>
      <c r="DV93" t="e">
        <f t="shared" ca="1" si="167"/>
        <v>#N/A</v>
      </c>
    </row>
    <row r="94" spans="17:126" x14ac:dyDescent="0.2">
      <c r="Q94" t="e">
        <f t="shared" ca="1" si="140"/>
        <v>#N/A</v>
      </c>
      <c r="R94">
        <v>0</v>
      </c>
      <c r="S94">
        <f t="shared" si="141"/>
        <v>0</v>
      </c>
      <c r="T94" t="e">
        <f t="shared" ca="1" si="124"/>
        <v>#N/A</v>
      </c>
      <c r="U94" t="e">
        <f t="shared" ca="1" si="125"/>
        <v>#N/A</v>
      </c>
      <c r="V94" t="e">
        <f t="shared" si="142"/>
        <v>#N/A</v>
      </c>
      <c r="W94">
        <f t="shared" ca="1" si="143"/>
        <v>3</v>
      </c>
      <c r="X94" t="e">
        <f t="shared" ca="1" si="227"/>
        <v>#N/A</v>
      </c>
      <c r="Y94" t="e">
        <f t="shared" ca="1" si="228"/>
        <v>#N/A</v>
      </c>
      <c r="Z94" t="e">
        <f t="shared" ca="1" si="229"/>
        <v>#N/A</v>
      </c>
      <c r="AA94" t="e">
        <f t="shared" ca="1" si="168"/>
        <v>#N/A</v>
      </c>
      <c r="AB94" t="e">
        <f t="shared" ca="1" si="230"/>
        <v>#N/A</v>
      </c>
      <c r="AC94" t="e">
        <f t="shared" ca="1" si="231"/>
        <v>#N/A</v>
      </c>
      <c r="AD94" t="e">
        <f t="shared" ca="1" si="232"/>
        <v>#N/A</v>
      </c>
      <c r="AE94" t="e">
        <f t="shared" ca="1" si="233"/>
        <v>#N/A</v>
      </c>
      <c r="AF94" t="e">
        <f t="shared" si="144"/>
        <v>#N/A</v>
      </c>
      <c r="AG94" t="e">
        <f t="shared" ca="1" si="169"/>
        <v>#N/A</v>
      </c>
      <c r="AH94" t="e">
        <f t="shared" ca="1" si="170"/>
        <v>#N/A</v>
      </c>
      <c r="AI94" t="e">
        <f t="shared" ca="1" si="234"/>
        <v>#N/A</v>
      </c>
      <c r="AJ94" t="e">
        <f t="shared" ca="1" si="235"/>
        <v>#N/A</v>
      </c>
      <c r="AL94" t="e">
        <f t="shared" ca="1" si="171"/>
        <v>#N/A</v>
      </c>
      <c r="AM94" t="e">
        <f t="shared" ca="1" si="172"/>
        <v>#N/A</v>
      </c>
      <c r="AN94" t="e">
        <f t="shared" ca="1" si="236"/>
        <v>#N/A</v>
      </c>
      <c r="AO94" t="e">
        <f t="shared" ca="1" si="173"/>
        <v>#N/A</v>
      </c>
      <c r="AP94" t="e">
        <f t="shared" ca="1" si="174"/>
        <v>#N/A</v>
      </c>
      <c r="AQ94" t="e">
        <f t="shared" ca="1" si="237"/>
        <v>#N/A</v>
      </c>
      <c r="AR94" t="e">
        <f t="shared" ca="1" si="238"/>
        <v>#N/A</v>
      </c>
      <c r="AS94" t="e">
        <f t="shared" ca="1" si="239"/>
        <v>#N/A</v>
      </c>
      <c r="AT94" t="e">
        <f t="shared" ca="1" si="240"/>
        <v>#N/A</v>
      </c>
      <c r="AU94" t="e">
        <f t="shared" si="145"/>
        <v>#N/A</v>
      </c>
      <c r="AV94" t="e">
        <f t="shared" ca="1" si="175"/>
        <v>#N/A</v>
      </c>
      <c r="AW94" t="e">
        <f t="shared" ca="1" si="176"/>
        <v>#N/A</v>
      </c>
      <c r="AX94" t="e">
        <f t="shared" ca="1" si="146"/>
        <v>#N/A</v>
      </c>
      <c r="AY94" t="e">
        <f t="shared" ca="1" si="147"/>
        <v>#N/A</v>
      </c>
      <c r="BA94" t="e">
        <f t="shared" ca="1" si="177"/>
        <v>#N/A</v>
      </c>
      <c r="BB94" t="e">
        <f t="shared" ca="1" si="178"/>
        <v>#N/A</v>
      </c>
      <c r="BC94" t="e">
        <f t="shared" ca="1" si="222"/>
        <v>#N/A</v>
      </c>
      <c r="BD94" t="e">
        <f t="shared" ca="1" si="179"/>
        <v>#N/A</v>
      </c>
      <c r="BE94" t="e">
        <f t="shared" ca="1" si="180"/>
        <v>#N/A</v>
      </c>
      <c r="BF94" t="e">
        <f t="shared" ca="1" si="181"/>
        <v>#N/A</v>
      </c>
      <c r="BG94" t="e">
        <f t="shared" ca="1" si="148"/>
        <v>#N/A</v>
      </c>
      <c r="BH94" t="e">
        <f t="shared" ca="1" si="149"/>
        <v>#N/A</v>
      </c>
      <c r="BI94" t="e">
        <f t="shared" ca="1" si="182"/>
        <v>#N/A</v>
      </c>
      <c r="BJ94" t="e">
        <f t="shared" si="183"/>
        <v>#N/A</v>
      </c>
      <c r="BK94" t="e">
        <f t="shared" ca="1" si="184"/>
        <v>#N/A</v>
      </c>
      <c r="BL94" t="e">
        <f t="shared" ca="1" si="185"/>
        <v>#N/A</v>
      </c>
      <c r="BM94" t="e">
        <f t="shared" ca="1" si="150"/>
        <v>#N/A</v>
      </c>
      <c r="BN94" t="e">
        <f t="shared" ca="1" si="151"/>
        <v>#N/A</v>
      </c>
      <c r="BP94" t="e">
        <f t="shared" ca="1" si="186"/>
        <v>#N/A</v>
      </c>
      <c r="BQ94" t="e">
        <f t="shared" ca="1" si="187"/>
        <v>#N/A</v>
      </c>
      <c r="BR94" t="e">
        <f t="shared" ca="1" si="223"/>
        <v>#N/A</v>
      </c>
      <c r="BS94" t="e">
        <f t="shared" ca="1" si="188"/>
        <v>#N/A</v>
      </c>
      <c r="BT94" t="e">
        <f t="shared" ca="1" si="189"/>
        <v>#N/A</v>
      </c>
      <c r="BU94" t="e">
        <f t="shared" ca="1" si="190"/>
        <v>#N/A</v>
      </c>
      <c r="BV94" t="e">
        <f t="shared" ca="1" si="152"/>
        <v>#N/A</v>
      </c>
      <c r="BW94" t="e">
        <f t="shared" ca="1" si="153"/>
        <v>#N/A</v>
      </c>
      <c r="BX94" t="e">
        <f t="shared" ca="1" si="191"/>
        <v>#N/A</v>
      </c>
      <c r="BY94" t="e">
        <f t="shared" si="192"/>
        <v>#N/A</v>
      </c>
      <c r="BZ94" t="e">
        <f t="shared" ca="1" si="193"/>
        <v>#N/A</v>
      </c>
      <c r="CA94" t="e">
        <f t="shared" ca="1" si="194"/>
        <v>#N/A</v>
      </c>
      <c r="CB94" t="e">
        <f t="shared" ca="1" si="154"/>
        <v>#N/A</v>
      </c>
      <c r="CC94" t="e">
        <f t="shared" ca="1" si="155"/>
        <v>#N/A</v>
      </c>
      <c r="CE94" t="e">
        <f t="shared" ca="1" si="195"/>
        <v>#N/A</v>
      </c>
      <c r="CF94" t="e">
        <f t="shared" ca="1" si="196"/>
        <v>#N/A</v>
      </c>
      <c r="CG94" t="e">
        <f t="shared" ca="1" si="224"/>
        <v>#N/A</v>
      </c>
      <c r="CH94" t="e">
        <f t="shared" ca="1" si="197"/>
        <v>#N/A</v>
      </c>
      <c r="CI94" t="e">
        <f t="shared" ca="1" si="198"/>
        <v>#N/A</v>
      </c>
      <c r="CJ94" t="e">
        <f t="shared" ca="1" si="199"/>
        <v>#N/A</v>
      </c>
      <c r="CK94" t="e">
        <f t="shared" ca="1" si="156"/>
        <v>#N/A</v>
      </c>
      <c r="CL94" t="e">
        <f t="shared" ca="1" si="157"/>
        <v>#N/A</v>
      </c>
      <c r="CM94" t="e">
        <f t="shared" ca="1" si="200"/>
        <v>#N/A</v>
      </c>
      <c r="CN94" t="e">
        <f t="shared" si="201"/>
        <v>#N/A</v>
      </c>
      <c r="CO94" t="e">
        <f t="shared" ca="1" si="202"/>
        <v>#N/A</v>
      </c>
      <c r="CP94" t="e">
        <f t="shared" ca="1" si="203"/>
        <v>#N/A</v>
      </c>
      <c r="CQ94" t="e">
        <f t="shared" ca="1" si="158"/>
        <v>#N/A</v>
      </c>
      <c r="CR94" t="e">
        <f t="shared" ca="1" si="159"/>
        <v>#N/A</v>
      </c>
      <c r="CT94" t="e">
        <f t="shared" ca="1" si="204"/>
        <v>#N/A</v>
      </c>
      <c r="CU94" t="e">
        <f t="shared" ca="1" si="205"/>
        <v>#N/A</v>
      </c>
      <c r="CV94" t="e">
        <f t="shared" ca="1" si="225"/>
        <v>#N/A</v>
      </c>
      <c r="CW94" t="e">
        <f t="shared" ca="1" si="206"/>
        <v>#N/A</v>
      </c>
      <c r="CX94" t="e">
        <f t="shared" ca="1" si="207"/>
        <v>#N/A</v>
      </c>
      <c r="CY94" t="e">
        <f t="shared" ca="1" si="208"/>
        <v>#N/A</v>
      </c>
      <c r="CZ94" t="e">
        <f t="shared" ca="1" si="160"/>
        <v>#N/A</v>
      </c>
      <c r="DA94" t="e">
        <f t="shared" ca="1" si="161"/>
        <v>#N/A</v>
      </c>
      <c r="DB94" t="e">
        <f t="shared" ca="1" si="209"/>
        <v>#N/A</v>
      </c>
      <c r="DC94" t="e">
        <f t="shared" si="210"/>
        <v>#N/A</v>
      </c>
      <c r="DD94" t="e">
        <f t="shared" ca="1" si="211"/>
        <v>#N/A</v>
      </c>
      <c r="DE94" t="e">
        <f t="shared" ca="1" si="212"/>
        <v>#N/A</v>
      </c>
      <c r="DF94" t="e">
        <f t="shared" ca="1" si="162"/>
        <v>#N/A</v>
      </c>
      <c r="DG94" t="e">
        <f t="shared" ca="1" si="163"/>
        <v>#N/A</v>
      </c>
      <c r="DI94" t="e">
        <f t="shared" ca="1" si="213"/>
        <v>#N/A</v>
      </c>
      <c r="DJ94" t="e">
        <f t="shared" ca="1" si="214"/>
        <v>#N/A</v>
      </c>
      <c r="DK94" t="e">
        <f t="shared" ca="1" si="226"/>
        <v>#N/A</v>
      </c>
      <c r="DL94" t="e">
        <f t="shared" ca="1" si="215"/>
        <v>#N/A</v>
      </c>
      <c r="DM94" t="e">
        <f t="shared" ca="1" si="216"/>
        <v>#N/A</v>
      </c>
      <c r="DN94" t="e">
        <f t="shared" ca="1" si="217"/>
        <v>#N/A</v>
      </c>
      <c r="DO94" t="e">
        <f t="shared" ca="1" si="164"/>
        <v>#N/A</v>
      </c>
      <c r="DP94" t="e">
        <f t="shared" ca="1" si="165"/>
        <v>#N/A</v>
      </c>
      <c r="DQ94" t="e">
        <f t="shared" ca="1" si="218"/>
        <v>#N/A</v>
      </c>
      <c r="DR94" t="e">
        <f t="shared" si="219"/>
        <v>#N/A</v>
      </c>
      <c r="DS94" t="e">
        <f t="shared" ca="1" si="220"/>
        <v>#N/A</v>
      </c>
      <c r="DT94" t="e">
        <f t="shared" ca="1" si="221"/>
        <v>#N/A</v>
      </c>
      <c r="DU94" t="e">
        <f t="shared" ca="1" si="166"/>
        <v>#N/A</v>
      </c>
      <c r="DV94" t="e">
        <f t="shared" ca="1" si="167"/>
        <v>#N/A</v>
      </c>
    </row>
    <row r="95" spans="17:126" x14ac:dyDescent="0.2">
      <c r="Q95" t="e">
        <f t="shared" ca="1" si="140"/>
        <v>#N/A</v>
      </c>
      <c r="R95">
        <v>0</v>
      </c>
      <c r="S95">
        <f t="shared" si="141"/>
        <v>0</v>
      </c>
      <c r="T95" t="e">
        <f t="shared" ca="1" si="124"/>
        <v>#N/A</v>
      </c>
      <c r="U95" t="e">
        <f t="shared" ca="1" si="125"/>
        <v>#N/A</v>
      </c>
      <c r="V95" t="e">
        <f t="shared" si="142"/>
        <v>#N/A</v>
      </c>
      <c r="W95">
        <f t="shared" ca="1" si="143"/>
        <v>4</v>
      </c>
      <c r="X95" t="e">
        <f t="shared" ca="1" si="227"/>
        <v>#N/A</v>
      </c>
      <c r="Y95" t="e">
        <f t="shared" ca="1" si="228"/>
        <v>#N/A</v>
      </c>
      <c r="Z95" t="e">
        <f t="shared" ca="1" si="229"/>
        <v>#N/A</v>
      </c>
      <c r="AA95" t="e">
        <f t="shared" ca="1" si="168"/>
        <v>#N/A</v>
      </c>
      <c r="AB95" t="e">
        <f t="shared" ca="1" si="230"/>
        <v>#N/A</v>
      </c>
      <c r="AC95" t="e">
        <f t="shared" ca="1" si="231"/>
        <v>#N/A</v>
      </c>
      <c r="AD95" t="e">
        <f t="shared" ca="1" si="232"/>
        <v>#N/A</v>
      </c>
      <c r="AE95" t="e">
        <f t="shared" ca="1" si="233"/>
        <v>#N/A</v>
      </c>
      <c r="AF95" t="e">
        <f t="shared" si="144"/>
        <v>#N/A</v>
      </c>
      <c r="AG95" t="e">
        <f t="shared" ca="1" si="169"/>
        <v>#N/A</v>
      </c>
      <c r="AH95" t="e">
        <f t="shared" ca="1" si="170"/>
        <v>#N/A</v>
      </c>
      <c r="AI95" t="e">
        <f t="shared" ca="1" si="234"/>
        <v>#N/A</v>
      </c>
      <c r="AJ95" t="e">
        <f t="shared" ca="1" si="235"/>
        <v>#N/A</v>
      </c>
      <c r="AL95" t="e">
        <f t="shared" ca="1" si="171"/>
        <v>#N/A</v>
      </c>
      <c r="AM95" t="e">
        <f t="shared" ca="1" si="172"/>
        <v>#N/A</v>
      </c>
      <c r="AN95" t="e">
        <f t="shared" ca="1" si="236"/>
        <v>#N/A</v>
      </c>
      <c r="AO95" t="e">
        <f t="shared" ca="1" si="173"/>
        <v>#N/A</v>
      </c>
      <c r="AP95" t="e">
        <f t="shared" ca="1" si="174"/>
        <v>#N/A</v>
      </c>
      <c r="AQ95" t="e">
        <f t="shared" ca="1" si="237"/>
        <v>#N/A</v>
      </c>
      <c r="AR95" t="e">
        <f t="shared" ca="1" si="238"/>
        <v>#N/A</v>
      </c>
      <c r="AS95" t="e">
        <f t="shared" ca="1" si="239"/>
        <v>#N/A</v>
      </c>
      <c r="AT95" t="e">
        <f t="shared" ca="1" si="240"/>
        <v>#N/A</v>
      </c>
      <c r="AU95" t="e">
        <f t="shared" si="145"/>
        <v>#N/A</v>
      </c>
      <c r="AV95" t="e">
        <f t="shared" ca="1" si="175"/>
        <v>#N/A</v>
      </c>
      <c r="AW95" t="e">
        <f t="shared" ca="1" si="176"/>
        <v>#N/A</v>
      </c>
      <c r="AX95" t="e">
        <f t="shared" ca="1" si="146"/>
        <v>#N/A</v>
      </c>
      <c r="AY95" t="e">
        <f t="shared" ca="1" si="147"/>
        <v>#N/A</v>
      </c>
      <c r="BA95" t="e">
        <f t="shared" ca="1" si="177"/>
        <v>#N/A</v>
      </c>
      <c r="BB95" t="e">
        <f t="shared" ca="1" si="178"/>
        <v>#N/A</v>
      </c>
      <c r="BC95" t="e">
        <f t="shared" ca="1" si="222"/>
        <v>#N/A</v>
      </c>
      <c r="BD95" t="e">
        <f t="shared" ca="1" si="179"/>
        <v>#N/A</v>
      </c>
      <c r="BE95" t="e">
        <f t="shared" ca="1" si="180"/>
        <v>#N/A</v>
      </c>
      <c r="BF95" t="e">
        <f t="shared" ca="1" si="181"/>
        <v>#N/A</v>
      </c>
      <c r="BG95" t="e">
        <f t="shared" ca="1" si="148"/>
        <v>#N/A</v>
      </c>
      <c r="BH95" t="e">
        <f t="shared" ca="1" si="149"/>
        <v>#N/A</v>
      </c>
      <c r="BI95" t="e">
        <f t="shared" ca="1" si="182"/>
        <v>#N/A</v>
      </c>
      <c r="BJ95" t="e">
        <f t="shared" si="183"/>
        <v>#N/A</v>
      </c>
      <c r="BK95" t="e">
        <f t="shared" ca="1" si="184"/>
        <v>#N/A</v>
      </c>
      <c r="BL95" t="e">
        <f t="shared" ca="1" si="185"/>
        <v>#N/A</v>
      </c>
      <c r="BM95" t="e">
        <f t="shared" ca="1" si="150"/>
        <v>#N/A</v>
      </c>
      <c r="BN95" t="e">
        <f t="shared" ca="1" si="151"/>
        <v>#N/A</v>
      </c>
      <c r="BP95" t="e">
        <f t="shared" ca="1" si="186"/>
        <v>#N/A</v>
      </c>
      <c r="BQ95" t="e">
        <f t="shared" ca="1" si="187"/>
        <v>#N/A</v>
      </c>
      <c r="BR95" t="e">
        <f t="shared" ca="1" si="223"/>
        <v>#N/A</v>
      </c>
      <c r="BS95" t="e">
        <f t="shared" ca="1" si="188"/>
        <v>#N/A</v>
      </c>
      <c r="BT95" t="e">
        <f t="shared" ca="1" si="189"/>
        <v>#N/A</v>
      </c>
      <c r="BU95" t="e">
        <f t="shared" ca="1" si="190"/>
        <v>#N/A</v>
      </c>
      <c r="BV95" t="e">
        <f t="shared" ca="1" si="152"/>
        <v>#N/A</v>
      </c>
      <c r="BW95" t="e">
        <f t="shared" ca="1" si="153"/>
        <v>#N/A</v>
      </c>
      <c r="BX95" t="e">
        <f t="shared" ca="1" si="191"/>
        <v>#N/A</v>
      </c>
      <c r="BY95" t="e">
        <f t="shared" si="192"/>
        <v>#N/A</v>
      </c>
      <c r="BZ95" t="e">
        <f t="shared" ca="1" si="193"/>
        <v>#N/A</v>
      </c>
      <c r="CA95" t="e">
        <f t="shared" ca="1" si="194"/>
        <v>#N/A</v>
      </c>
      <c r="CB95" t="e">
        <f t="shared" ca="1" si="154"/>
        <v>#N/A</v>
      </c>
      <c r="CC95" t="e">
        <f t="shared" ca="1" si="155"/>
        <v>#N/A</v>
      </c>
      <c r="CE95" t="e">
        <f t="shared" ca="1" si="195"/>
        <v>#N/A</v>
      </c>
      <c r="CF95" t="e">
        <f t="shared" ca="1" si="196"/>
        <v>#N/A</v>
      </c>
      <c r="CG95" t="e">
        <f t="shared" ca="1" si="224"/>
        <v>#N/A</v>
      </c>
      <c r="CH95" t="e">
        <f t="shared" ca="1" si="197"/>
        <v>#N/A</v>
      </c>
      <c r="CI95" t="e">
        <f t="shared" ca="1" si="198"/>
        <v>#N/A</v>
      </c>
      <c r="CJ95" t="e">
        <f t="shared" ca="1" si="199"/>
        <v>#N/A</v>
      </c>
      <c r="CK95" t="e">
        <f t="shared" ca="1" si="156"/>
        <v>#N/A</v>
      </c>
      <c r="CL95" t="e">
        <f t="shared" ca="1" si="157"/>
        <v>#N/A</v>
      </c>
      <c r="CM95" t="e">
        <f t="shared" ca="1" si="200"/>
        <v>#N/A</v>
      </c>
      <c r="CN95" t="e">
        <f t="shared" si="201"/>
        <v>#N/A</v>
      </c>
      <c r="CO95" t="e">
        <f t="shared" ca="1" si="202"/>
        <v>#N/A</v>
      </c>
      <c r="CP95" t="e">
        <f t="shared" ca="1" si="203"/>
        <v>#N/A</v>
      </c>
      <c r="CQ95" t="e">
        <f t="shared" ca="1" si="158"/>
        <v>#N/A</v>
      </c>
      <c r="CR95" t="e">
        <f t="shared" ca="1" si="159"/>
        <v>#N/A</v>
      </c>
      <c r="CT95" t="e">
        <f t="shared" ca="1" si="204"/>
        <v>#N/A</v>
      </c>
      <c r="CU95" t="e">
        <f t="shared" ca="1" si="205"/>
        <v>#N/A</v>
      </c>
      <c r="CV95" t="e">
        <f t="shared" ca="1" si="225"/>
        <v>#N/A</v>
      </c>
      <c r="CW95" t="e">
        <f t="shared" ca="1" si="206"/>
        <v>#N/A</v>
      </c>
      <c r="CX95" t="e">
        <f t="shared" ca="1" si="207"/>
        <v>#N/A</v>
      </c>
      <c r="CY95" t="e">
        <f t="shared" ca="1" si="208"/>
        <v>#N/A</v>
      </c>
      <c r="CZ95" t="e">
        <f t="shared" ca="1" si="160"/>
        <v>#N/A</v>
      </c>
      <c r="DA95" t="e">
        <f t="shared" ca="1" si="161"/>
        <v>#N/A</v>
      </c>
      <c r="DB95" t="e">
        <f t="shared" ca="1" si="209"/>
        <v>#N/A</v>
      </c>
      <c r="DC95" t="e">
        <f t="shared" si="210"/>
        <v>#N/A</v>
      </c>
      <c r="DD95" t="e">
        <f t="shared" ca="1" si="211"/>
        <v>#N/A</v>
      </c>
      <c r="DE95" t="e">
        <f t="shared" ca="1" si="212"/>
        <v>#N/A</v>
      </c>
      <c r="DF95" t="e">
        <f t="shared" ca="1" si="162"/>
        <v>#N/A</v>
      </c>
      <c r="DG95" t="e">
        <f t="shared" ca="1" si="163"/>
        <v>#N/A</v>
      </c>
      <c r="DI95" t="e">
        <f t="shared" ca="1" si="213"/>
        <v>#N/A</v>
      </c>
      <c r="DJ95" t="e">
        <f t="shared" ca="1" si="214"/>
        <v>#N/A</v>
      </c>
      <c r="DK95" t="e">
        <f t="shared" ca="1" si="226"/>
        <v>#N/A</v>
      </c>
      <c r="DL95" t="e">
        <f t="shared" ca="1" si="215"/>
        <v>#N/A</v>
      </c>
      <c r="DM95" t="e">
        <f t="shared" ca="1" si="216"/>
        <v>#N/A</v>
      </c>
      <c r="DN95" t="e">
        <f t="shared" ca="1" si="217"/>
        <v>#N/A</v>
      </c>
      <c r="DO95" t="e">
        <f t="shared" ca="1" si="164"/>
        <v>#N/A</v>
      </c>
      <c r="DP95" t="e">
        <f t="shared" ca="1" si="165"/>
        <v>#N/A</v>
      </c>
      <c r="DQ95" t="e">
        <f t="shared" ca="1" si="218"/>
        <v>#N/A</v>
      </c>
      <c r="DR95" t="e">
        <f t="shared" si="219"/>
        <v>#N/A</v>
      </c>
      <c r="DS95" t="e">
        <f t="shared" ca="1" si="220"/>
        <v>#N/A</v>
      </c>
      <c r="DT95" t="e">
        <f t="shared" ca="1" si="221"/>
        <v>#N/A</v>
      </c>
      <c r="DU95" t="e">
        <f t="shared" ca="1" si="166"/>
        <v>#N/A</v>
      </c>
      <c r="DV95" t="e">
        <f t="shared" ca="1" si="167"/>
        <v>#N/A</v>
      </c>
    </row>
    <row r="96" spans="17:126" x14ac:dyDescent="0.2">
      <c r="Q96" t="e">
        <f t="shared" ca="1" si="140"/>
        <v>#N/A</v>
      </c>
      <c r="R96">
        <v>0</v>
      </c>
      <c r="S96">
        <f t="shared" si="141"/>
        <v>-0.3</v>
      </c>
      <c r="T96" t="e">
        <f t="shared" ca="1" si="124"/>
        <v>#N/A</v>
      </c>
      <c r="U96" t="e">
        <f t="shared" ca="1" si="125"/>
        <v>#N/A</v>
      </c>
      <c r="V96" t="e">
        <f t="shared" si="142"/>
        <v>#N/A</v>
      </c>
      <c r="W96">
        <f t="shared" ca="1" si="143"/>
        <v>5</v>
      </c>
      <c r="X96" t="e">
        <f t="shared" ca="1" si="227"/>
        <v>#N/A</v>
      </c>
      <c r="Y96" t="e">
        <f t="shared" ca="1" si="228"/>
        <v>#N/A</v>
      </c>
      <c r="Z96" t="e">
        <f t="shared" ca="1" si="229"/>
        <v>#N/A</v>
      </c>
      <c r="AA96" t="e">
        <f t="shared" ca="1" si="168"/>
        <v>#N/A</v>
      </c>
      <c r="AB96" t="e">
        <f t="shared" ca="1" si="230"/>
        <v>#N/A</v>
      </c>
      <c r="AC96" t="e">
        <f t="shared" ca="1" si="231"/>
        <v>#N/A</v>
      </c>
      <c r="AD96" t="e">
        <f t="shared" ca="1" si="232"/>
        <v>#N/A</v>
      </c>
      <c r="AE96" t="e">
        <f t="shared" ca="1" si="233"/>
        <v>#N/A</v>
      </c>
      <c r="AF96" t="e">
        <f t="shared" si="144"/>
        <v>#N/A</v>
      </c>
      <c r="AG96" t="e">
        <f t="shared" ca="1" si="169"/>
        <v>#N/A</v>
      </c>
      <c r="AH96" t="e">
        <f t="shared" ca="1" si="170"/>
        <v>#N/A</v>
      </c>
      <c r="AI96" t="e">
        <f t="shared" ca="1" si="234"/>
        <v>#N/A</v>
      </c>
      <c r="AJ96" t="e">
        <f t="shared" ca="1" si="235"/>
        <v>#N/A</v>
      </c>
      <c r="AL96" t="e">
        <f t="shared" ca="1" si="171"/>
        <v>#N/A</v>
      </c>
      <c r="AM96" t="e">
        <f t="shared" ca="1" si="172"/>
        <v>#N/A</v>
      </c>
      <c r="AN96" t="e">
        <f t="shared" ca="1" si="236"/>
        <v>#N/A</v>
      </c>
      <c r="AO96" t="e">
        <f t="shared" ca="1" si="173"/>
        <v>#N/A</v>
      </c>
      <c r="AP96" t="e">
        <f t="shared" ca="1" si="174"/>
        <v>#N/A</v>
      </c>
      <c r="AQ96" t="e">
        <f t="shared" ca="1" si="237"/>
        <v>#N/A</v>
      </c>
      <c r="AR96" t="e">
        <f t="shared" ca="1" si="238"/>
        <v>#N/A</v>
      </c>
      <c r="AS96" t="e">
        <f t="shared" ca="1" si="239"/>
        <v>#N/A</v>
      </c>
      <c r="AT96" t="e">
        <f t="shared" ca="1" si="240"/>
        <v>#N/A</v>
      </c>
      <c r="AU96" t="e">
        <f t="shared" si="145"/>
        <v>#N/A</v>
      </c>
      <c r="AV96" t="e">
        <f t="shared" ca="1" si="175"/>
        <v>#N/A</v>
      </c>
      <c r="AW96" t="e">
        <f t="shared" ca="1" si="176"/>
        <v>#N/A</v>
      </c>
      <c r="AX96" t="e">
        <f t="shared" ca="1" si="146"/>
        <v>#N/A</v>
      </c>
      <c r="AY96" t="e">
        <f t="shared" ca="1" si="147"/>
        <v>#N/A</v>
      </c>
      <c r="BA96" t="e">
        <f t="shared" ca="1" si="177"/>
        <v>#N/A</v>
      </c>
      <c r="BB96" t="e">
        <f t="shared" ca="1" si="178"/>
        <v>#N/A</v>
      </c>
      <c r="BC96" t="e">
        <f t="shared" ca="1" si="222"/>
        <v>#N/A</v>
      </c>
      <c r="BD96" t="e">
        <f t="shared" ca="1" si="179"/>
        <v>#N/A</v>
      </c>
      <c r="BE96" t="e">
        <f t="shared" ca="1" si="180"/>
        <v>#N/A</v>
      </c>
      <c r="BF96" t="e">
        <f t="shared" ca="1" si="181"/>
        <v>#N/A</v>
      </c>
      <c r="BG96" t="e">
        <f t="shared" ca="1" si="148"/>
        <v>#N/A</v>
      </c>
      <c r="BH96" t="e">
        <f t="shared" ca="1" si="149"/>
        <v>#N/A</v>
      </c>
      <c r="BI96" t="e">
        <f t="shared" ca="1" si="182"/>
        <v>#N/A</v>
      </c>
      <c r="BJ96" t="e">
        <f t="shared" si="183"/>
        <v>#N/A</v>
      </c>
      <c r="BK96" t="e">
        <f t="shared" ca="1" si="184"/>
        <v>#N/A</v>
      </c>
      <c r="BL96" t="e">
        <f t="shared" ca="1" si="185"/>
        <v>#N/A</v>
      </c>
      <c r="BM96" t="e">
        <f t="shared" ca="1" si="150"/>
        <v>#N/A</v>
      </c>
      <c r="BN96" t="e">
        <f t="shared" ca="1" si="151"/>
        <v>#N/A</v>
      </c>
      <c r="BP96" t="e">
        <f t="shared" ca="1" si="186"/>
        <v>#N/A</v>
      </c>
      <c r="BQ96" t="e">
        <f t="shared" ca="1" si="187"/>
        <v>#N/A</v>
      </c>
      <c r="BR96" t="e">
        <f t="shared" ca="1" si="223"/>
        <v>#N/A</v>
      </c>
      <c r="BS96" t="e">
        <f t="shared" ca="1" si="188"/>
        <v>#N/A</v>
      </c>
      <c r="BT96" t="e">
        <f t="shared" ca="1" si="189"/>
        <v>#N/A</v>
      </c>
      <c r="BU96" t="e">
        <f t="shared" ca="1" si="190"/>
        <v>#N/A</v>
      </c>
      <c r="BV96" t="e">
        <f t="shared" ca="1" si="152"/>
        <v>#N/A</v>
      </c>
      <c r="BW96" t="e">
        <f t="shared" ca="1" si="153"/>
        <v>#N/A</v>
      </c>
      <c r="BX96" t="e">
        <f t="shared" ca="1" si="191"/>
        <v>#N/A</v>
      </c>
      <c r="BY96" t="e">
        <f t="shared" si="192"/>
        <v>#N/A</v>
      </c>
      <c r="BZ96" t="e">
        <f t="shared" ca="1" si="193"/>
        <v>#N/A</v>
      </c>
      <c r="CA96" t="e">
        <f t="shared" ca="1" si="194"/>
        <v>#N/A</v>
      </c>
      <c r="CB96" t="e">
        <f t="shared" ca="1" si="154"/>
        <v>#N/A</v>
      </c>
      <c r="CC96" t="e">
        <f t="shared" ca="1" si="155"/>
        <v>#N/A</v>
      </c>
      <c r="CE96" t="e">
        <f t="shared" ca="1" si="195"/>
        <v>#N/A</v>
      </c>
      <c r="CF96" t="e">
        <f t="shared" ca="1" si="196"/>
        <v>#N/A</v>
      </c>
      <c r="CG96" t="e">
        <f t="shared" ca="1" si="224"/>
        <v>#N/A</v>
      </c>
      <c r="CH96" t="e">
        <f t="shared" ca="1" si="197"/>
        <v>#N/A</v>
      </c>
      <c r="CI96" t="e">
        <f t="shared" ca="1" si="198"/>
        <v>#N/A</v>
      </c>
      <c r="CJ96" t="e">
        <f t="shared" ca="1" si="199"/>
        <v>#N/A</v>
      </c>
      <c r="CK96" t="e">
        <f t="shared" ca="1" si="156"/>
        <v>#N/A</v>
      </c>
      <c r="CL96" t="e">
        <f t="shared" ca="1" si="157"/>
        <v>#N/A</v>
      </c>
      <c r="CM96" t="e">
        <f t="shared" ca="1" si="200"/>
        <v>#N/A</v>
      </c>
      <c r="CN96" t="e">
        <f t="shared" si="201"/>
        <v>#N/A</v>
      </c>
      <c r="CO96" t="e">
        <f t="shared" ca="1" si="202"/>
        <v>#N/A</v>
      </c>
      <c r="CP96" t="e">
        <f t="shared" ca="1" si="203"/>
        <v>#N/A</v>
      </c>
      <c r="CQ96" t="e">
        <f t="shared" ca="1" si="158"/>
        <v>#N/A</v>
      </c>
      <c r="CR96" t="e">
        <f t="shared" ca="1" si="159"/>
        <v>#N/A</v>
      </c>
      <c r="CT96" t="e">
        <f t="shared" ca="1" si="204"/>
        <v>#N/A</v>
      </c>
      <c r="CU96" t="e">
        <f t="shared" ca="1" si="205"/>
        <v>#N/A</v>
      </c>
      <c r="CV96" t="e">
        <f t="shared" ca="1" si="225"/>
        <v>#N/A</v>
      </c>
      <c r="CW96" t="e">
        <f t="shared" ca="1" si="206"/>
        <v>#N/A</v>
      </c>
      <c r="CX96" t="e">
        <f t="shared" ca="1" si="207"/>
        <v>#N/A</v>
      </c>
      <c r="CY96" t="e">
        <f t="shared" ca="1" si="208"/>
        <v>#N/A</v>
      </c>
      <c r="CZ96" t="e">
        <f t="shared" ca="1" si="160"/>
        <v>#N/A</v>
      </c>
      <c r="DA96" t="e">
        <f t="shared" ca="1" si="161"/>
        <v>#N/A</v>
      </c>
      <c r="DB96" t="e">
        <f t="shared" ca="1" si="209"/>
        <v>#N/A</v>
      </c>
      <c r="DC96" t="e">
        <f t="shared" si="210"/>
        <v>#N/A</v>
      </c>
      <c r="DD96" t="e">
        <f t="shared" ca="1" si="211"/>
        <v>#N/A</v>
      </c>
      <c r="DE96" t="e">
        <f t="shared" ca="1" si="212"/>
        <v>#N/A</v>
      </c>
      <c r="DF96" t="e">
        <f t="shared" ca="1" si="162"/>
        <v>#N/A</v>
      </c>
      <c r="DG96" t="e">
        <f t="shared" ca="1" si="163"/>
        <v>#N/A</v>
      </c>
      <c r="DI96" t="e">
        <f t="shared" ca="1" si="213"/>
        <v>#N/A</v>
      </c>
      <c r="DJ96" t="e">
        <f t="shared" ca="1" si="214"/>
        <v>#N/A</v>
      </c>
      <c r="DK96" t="e">
        <f t="shared" ca="1" si="226"/>
        <v>#N/A</v>
      </c>
      <c r="DL96" t="e">
        <f t="shared" ca="1" si="215"/>
        <v>#N/A</v>
      </c>
      <c r="DM96" t="e">
        <f t="shared" ca="1" si="216"/>
        <v>#N/A</v>
      </c>
      <c r="DN96" t="e">
        <f t="shared" ca="1" si="217"/>
        <v>#N/A</v>
      </c>
      <c r="DO96" t="e">
        <f t="shared" ca="1" si="164"/>
        <v>#N/A</v>
      </c>
      <c r="DP96" t="e">
        <f t="shared" ca="1" si="165"/>
        <v>#N/A</v>
      </c>
      <c r="DQ96" t="e">
        <f t="shared" ca="1" si="218"/>
        <v>#N/A</v>
      </c>
      <c r="DR96" t="e">
        <f t="shared" si="219"/>
        <v>#N/A</v>
      </c>
      <c r="DS96" t="e">
        <f t="shared" ca="1" si="220"/>
        <v>#N/A</v>
      </c>
      <c r="DT96" t="e">
        <f t="shared" ca="1" si="221"/>
        <v>#N/A</v>
      </c>
      <c r="DU96" t="e">
        <f t="shared" ca="1" si="166"/>
        <v>#N/A</v>
      </c>
      <c r="DV96" t="e">
        <f t="shared" ca="1" si="167"/>
        <v>#N/A</v>
      </c>
    </row>
    <row r="97" spans="17:126" x14ac:dyDescent="0.2">
      <c r="Q97" t="e">
        <f t="shared" ca="1" si="140"/>
        <v>#N/A</v>
      </c>
      <c r="R97">
        <v>0</v>
      </c>
      <c r="S97">
        <f t="shared" si="141"/>
        <v>-0.3</v>
      </c>
      <c r="T97" t="e">
        <f t="shared" ca="1" si="124"/>
        <v>#N/A</v>
      </c>
      <c r="U97" t="e">
        <f t="shared" ca="1" si="125"/>
        <v>#N/A</v>
      </c>
      <c r="V97" t="e">
        <f t="shared" si="142"/>
        <v>#N/A</v>
      </c>
      <c r="W97">
        <f t="shared" ca="1" si="143"/>
        <v>3</v>
      </c>
      <c r="X97" t="e">
        <f t="shared" ca="1" si="227"/>
        <v>#N/A</v>
      </c>
      <c r="Y97" t="e">
        <f t="shared" ca="1" si="228"/>
        <v>#N/A</v>
      </c>
      <c r="Z97" t="e">
        <f t="shared" ca="1" si="229"/>
        <v>#N/A</v>
      </c>
      <c r="AA97" t="e">
        <f t="shared" ca="1" si="168"/>
        <v>#N/A</v>
      </c>
      <c r="AB97" t="e">
        <f t="shared" ca="1" si="230"/>
        <v>#N/A</v>
      </c>
      <c r="AC97" t="e">
        <f t="shared" ca="1" si="231"/>
        <v>#N/A</v>
      </c>
      <c r="AD97" t="e">
        <f t="shared" ca="1" si="232"/>
        <v>#N/A</v>
      </c>
      <c r="AE97" t="e">
        <f t="shared" ca="1" si="233"/>
        <v>#N/A</v>
      </c>
      <c r="AF97" t="e">
        <f t="shared" si="144"/>
        <v>#N/A</v>
      </c>
      <c r="AG97" t="e">
        <f t="shared" ca="1" si="169"/>
        <v>#N/A</v>
      </c>
      <c r="AH97" t="e">
        <f t="shared" ca="1" si="170"/>
        <v>#N/A</v>
      </c>
      <c r="AI97" t="e">
        <f t="shared" ca="1" si="234"/>
        <v>#N/A</v>
      </c>
      <c r="AJ97" t="e">
        <f t="shared" ca="1" si="235"/>
        <v>#N/A</v>
      </c>
      <c r="AL97" t="e">
        <f t="shared" ca="1" si="171"/>
        <v>#N/A</v>
      </c>
      <c r="AM97" t="e">
        <f t="shared" ca="1" si="172"/>
        <v>#N/A</v>
      </c>
      <c r="AN97" t="e">
        <f t="shared" ca="1" si="236"/>
        <v>#N/A</v>
      </c>
      <c r="AO97" t="e">
        <f t="shared" ca="1" si="173"/>
        <v>#N/A</v>
      </c>
      <c r="AP97" t="e">
        <f t="shared" ca="1" si="174"/>
        <v>#N/A</v>
      </c>
      <c r="AQ97" t="e">
        <f t="shared" ca="1" si="237"/>
        <v>#N/A</v>
      </c>
      <c r="AR97" t="e">
        <f t="shared" ca="1" si="238"/>
        <v>#N/A</v>
      </c>
      <c r="AS97" t="e">
        <f t="shared" ca="1" si="239"/>
        <v>#N/A</v>
      </c>
      <c r="AT97" t="e">
        <f t="shared" ca="1" si="240"/>
        <v>#N/A</v>
      </c>
      <c r="AU97" t="e">
        <f t="shared" si="145"/>
        <v>#N/A</v>
      </c>
      <c r="AV97" t="e">
        <f t="shared" ca="1" si="175"/>
        <v>#N/A</v>
      </c>
      <c r="AW97" t="e">
        <f t="shared" ca="1" si="176"/>
        <v>#N/A</v>
      </c>
      <c r="AX97" t="e">
        <f t="shared" ca="1" si="146"/>
        <v>#N/A</v>
      </c>
      <c r="AY97" t="e">
        <f t="shared" ca="1" si="147"/>
        <v>#N/A</v>
      </c>
      <c r="BA97" t="e">
        <f t="shared" ca="1" si="177"/>
        <v>#N/A</v>
      </c>
      <c r="BB97" t="e">
        <f t="shared" ca="1" si="178"/>
        <v>#N/A</v>
      </c>
      <c r="BC97" t="e">
        <f t="shared" ca="1" si="222"/>
        <v>#N/A</v>
      </c>
      <c r="BD97" t="e">
        <f t="shared" ca="1" si="179"/>
        <v>#N/A</v>
      </c>
      <c r="BE97" t="e">
        <f t="shared" ca="1" si="180"/>
        <v>#N/A</v>
      </c>
      <c r="BF97" t="e">
        <f t="shared" ca="1" si="181"/>
        <v>#N/A</v>
      </c>
      <c r="BG97" t="e">
        <f t="shared" ca="1" si="148"/>
        <v>#N/A</v>
      </c>
      <c r="BH97" t="e">
        <f t="shared" ca="1" si="149"/>
        <v>#N/A</v>
      </c>
      <c r="BI97" t="e">
        <f t="shared" ca="1" si="182"/>
        <v>#N/A</v>
      </c>
      <c r="BJ97" t="e">
        <f t="shared" si="183"/>
        <v>#N/A</v>
      </c>
      <c r="BK97" t="e">
        <f t="shared" ca="1" si="184"/>
        <v>#N/A</v>
      </c>
      <c r="BL97" t="e">
        <f t="shared" ca="1" si="185"/>
        <v>#N/A</v>
      </c>
      <c r="BM97" t="e">
        <f t="shared" ca="1" si="150"/>
        <v>#N/A</v>
      </c>
      <c r="BN97" t="e">
        <f t="shared" ca="1" si="151"/>
        <v>#N/A</v>
      </c>
      <c r="BP97" t="e">
        <f t="shared" ca="1" si="186"/>
        <v>#N/A</v>
      </c>
      <c r="BQ97" t="e">
        <f t="shared" ca="1" si="187"/>
        <v>#N/A</v>
      </c>
      <c r="BR97" t="e">
        <f t="shared" ca="1" si="223"/>
        <v>#N/A</v>
      </c>
      <c r="BS97" t="e">
        <f t="shared" ca="1" si="188"/>
        <v>#N/A</v>
      </c>
      <c r="BT97" t="e">
        <f t="shared" ca="1" si="189"/>
        <v>#N/A</v>
      </c>
      <c r="BU97" t="e">
        <f t="shared" ca="1" si="190"/>
        <v>#N/A</v>
      </c>
      <c r="BV97" t="e">
        <f t="shared" ca="1" si="152"/>
        <v>#N/A</v>
      </c>
      <c r="BW97" t="e">
        <f t="shared" ca="1" si="153"/>
        <v>#N/A</v>
      </c>
      <c r="BX97" t="e">
        <f t="shared" ca="1" si="191"/>
        <v>#N/A</v>
      </c>
      <c r="BY97" t="e">
        <f t="shared" si="192"/>
        <v>#N/A</v>
      </c>
      <c r="BZ97" t="e">
        <f t="shared" ca="1" si="193"/>
        <v>#N/A</v>
      </c>
      <c r="CA97" t="e">
        <f t="shared" ca="1" si="194"/>
        <v>#N/A</v>
      </c>
      <c r="CB97" t="e">
        <f t="shared" ca="1" si="154"/>
        <v>#N/A</v>
      </c>
      <c r="CC97" t="e">
        <f t="shared" ca="1" si="155"/>
        <v>#N/A</v>
      </c>
      <c r="CE97" t="e">
        <f t="shared" ca="1" si="195"/>
        <v>#N/A</v>
      </c>
      <c r="CF97" t="e">
        <f t="shared" ca="1" si="196"/>
        <v>#N/A</v>
      </c>
      <c r="CG97" t="e">
        <f t="shared" ca="1" si="224"/>
        <v>#N/A</v>
      </c>
      <c r="CH97" t="e">
        <f t="shared" ca="1" si="197"/>
        <v>#N/A</v>
      </c>
      <c r="CI97" t="e">
        <f t="shared" ca="1" si="198"/>
        <v>#N/A</v>
      </c>
      <c r="CJ97" t="e">
        <f t="shared" ca="1" si="199"/>
        <v>#N/A</v>
      </c>
      <c r="CK97" t="e">
        <f t="shared" ca="1" si="156"/>
        <v>#N/A</v>
      </c>
      <c r="CL97" t="e">
        <f t="shared" ca="1" si="157"/>
        <v>#N/A</v>
      </c>
      <c r="CM97" t="e">
        <f t="shared" ca="1" si="200"/>
        <v>#N/A</v>
      </c>
      <c r="CN97" t="e">
        <f t="shared" si="201"/>
        <v>#N/A</v>
      </c>
      <c r="CO97" t="e">
        <f t="shared" ca="1" si="202"/>
        <v>#N/A</v>
      </c>
      <c r="CP97" t="e">
        <f t="shared" ca="1" si="203"/>
        <v>#N/A</v>
      </c>
      <c r="CQ97" t="e">
        <f t="shared" ca="1" si="158"/>
        <v>#N/A</v>
      </c>
      <c r="CR97" t="e">
        <f t="shared" ca="1" si="159"/>
        <v>#N/A</v>
      </c>
      <c r="CT97" t="e">
        <f t="shared" ca="1" si="204"/>
        <v>#N/A</v>
      </c>
      <c r="CU97" t="e">
        <f t="shared" ca="1" si="205"/>
        <v>#N/A</v>
      </c>
      <c r="CV97" t="e">
        <f t="shared" ca="1" si="225"/>
        <v>#N/A</v>
      </c>
      <c r="CW97" t="e">
        <f t="shared" ca="1" si="206"/>
        <v>#N/A</v>
      </c>
      <c r="CX97" t="e">
        <f t="shared" ca="1" si="207"/>
        <v>#N/A</v>
      </c>
      <c r="CY97" t="e">
        <f t="shared" ca="1" si="208"/>
        <v>#N/A</v>
      </c>
      <c r="CZ97" t="e">
        <f t="shared" ca="1" si="160"/>
        <v>#N/A</v>
      </c>
      <c r="DA97" t="e">
        <f t="shared" ca="1" si="161"/>
        <v>#N/A</v>
      </c>
      <c r="DB97" t="e">
        <f t="shared" ca="1" si="209"/>
        <v>#N/A</v>
      </c>
      <c r="DC97" t="e">
        <f t="shared" si="210"/>
        <v>#N/A</v>
      </c>
      <c r="DD97" t="e">
        <f t="shared" ca="1" si="211"/>
        <v>#N/A</v>
      </c>
      <c r="DE97" t="e">
        <f t="shared" ca="1" si="212"/>
        <v>#N/A</v>
      </c>
      <c r="DF97" t="e">
        <f t="shared" ca="1" si="162"/>
        <v>#N/A</v>
      </c>
      <c r="DG97" t="e">
        <f t="shared" ca="1" si="163"/>
        <v>#N/A</v>
      </c>
      <c r="DI97" t="e">
        <f t="shared" ca="1" si="213"/>
        <v>#N/A</v>
      </c>
      <c r="DJ97" t="e">
        <f t="shared" ca="1" si="214"/>
        <v>#N/A</v>
      </c>
      <c r="DK97" t="e">
        <f t="shared" ca="1" si="226"/>
        <v>#N/A</v>
      </c>
      <c r="DL97" t="e">
        <f t="shared" ca="1" si="215"/>
        <v>#N/A</v>
      </c>
      <c r="DM97" t="e">
        <f t="shared" ca="1" si="216"/>
        <v>#N/A</v>
      </c>
      <c r="DN97" t="e">
        <f t="shared" ca="1" si="217"/>
        <v>#N/A</v>
      </c>
      <c r="DO97" t="e">
        <f t="shared" ca="1" si="164"/>
        <v>#N/A</v>
      </c>
      <c r="DP97" t="e">
        <f t="shared" ca="1" si="165"/>
        <v>#N/A</v>
      </c>
      <c r="DQ97" t="e">
        <f t="shared" ca="1" si="218"/>
        <v>#N/A</v>
      </c>
      <c r="DR97" t="e">
        <f t="shared" si="219"/>
        <v>#N/A</v>
      </c>
      <c r="DS97" t="e">
        <f t="shared" ca="1" si="220"/>
        <v>#N/A</v>
      </c>
      <c r="DT97" t="e">
        <f t="shared" ca="1" si="221"/>
        <v>#N/A</v>
      </c>
      <c r="DU97" t="e">
        <f t="shared" ca="1" si="166"/>
        <v>#N/A</v>
      </c>
      <c r="DV97" t="e">
        <f t="shared" ca="1" si="167"/>
        <v>#N/A</v>
      </c>
    </row>
    <row r="98" spans="17:126" x14ac:dyDescent="0.2">
      <c r="Q98" t="e">
        <f t="shared" ca="1" si="140"/>
        <v>#N/A</v>
      </c>
      <c r="R98">
        <v>0</v>
      </c>
      <c r="S98">
        <f t="shared" si="141"/>
        <v>0</v>
      </c>
      <c r="T98" t="e">
        <f t="shared" ca="1" si="124"/>
        <v>#N/A</v>
      </c>
      <c r="U98" t="e">
        <f t="shared" ca="1" si="125"/>
        <v>#N/A</v>
      </c>
      <c r="V98" t="e">
        <f t="shared" si="142"/>
        <v>#N/A</v>
      </c>
      <c r="W98">
        <f t="shared" ca="1" si="143"/>
        <v>4</v>
      </c>
      <c r="X98" t="e">
        <f t="shared" ca="1" si="227"/>
        <v>#N/A</v>
      </c>
      <c r="Y98" t="e">
        <f t="shared" ca="1" si="228"/>
        <v>#N/A</v>
      </c>
      <c r="Z98" t="e">
        <f t="shared" ca="1" si="229"/>
        <v>#N/A</v>
      </c>
      <c r="AA98" t="e">
        <f t="shared" ca="1" si="168"/>
        <v>#N/A</v>
      </c>
      <c r="AB98" t="e">
        <f t="shared" ca="1" si="230"/>
        <v>#N/A</v>
      </c>
      <c r="AC98" t="e">
        <f t="shared" ca="1" si="231"/>
        <v>#N/A</v>
      </c>
      <c r="AD98" t="e">
        <f t="shared" ca="1" si="232"/>
        <v>#N/A</v>
      </c>
      <c r="AE98" t="e">
        <f t="shared" ca="1" si="233"/>
        <v>#N/A</v>
      </c>
      <c r="AF98" t="e">
        <f t="shared" si="144"/>
        <v>#N/A</v>
      </c>
      <c r="AG98" t="e">
        <f t="shared" ca="1" si="169"/>
        <v>#N/A</v>
      </c>
      <c r="AH98" t="e">
        <f t="shared" ca="1" si="170"/>
        <v>#N/A</v>
      </c>
      <c r="AI98" t="e">
        <f t="shared" ca="1" si="234"/>
        <v>#N/A</v>
      </c>
      <c r="AJ98" t="e">
        <f t="shared" ca="1" si="235"/>
        <v>#N/A</v>
      </c>
      <c r="AL98" t="e">
        <f t="shared" ca="1" si="171"/>
        <v>#N/A</v>
      </c>
      <c r="AM98" t="e">
        <f t="shared" ca="1" si="172"/>
        <v>#N/A</v>
      </c>
      <c r="AN98" t="e">
        <f t="shared" ca="1" si="236"/>
        <v>#N/A</v>
      </c>
      <c r="AO98" t="e">
        <f t="shared" ca="1" si="173"/>
        <v>#N/A</v>
      </c>
      <c r="AP98" t="e">
        <f t="shared" ca="1" si="174"/>
        <v>#N/A</v>
      </c>
      <c r="AQ98" t="e">
        <f t="shared" ca="1" si="237"/>
        <v>#N/A</v>
      </c>
      <c r="AR98" t="e">
        <f t="shared" ca="1" si="238"/>
        <v>#N/A</v>
      </c>
      <c r="AS98" t="e">
        <f t="shared" ca="1" si="239"/>
        <v>#N/A</v>
      </c>
      <c r="AT98" t="e">
        <f t="shared" ca="1" si="240"/>
        <v>#N/A</v>
      </c>
      <c r="AU98" t="e">
        <f t="shared" si="145"/>
        <v>#N/A</v>
      </c>
      <c r="AV98" t="e">
        <f t="shared" ca="1" si="175"/>
        <v>#N/A</v>
      </c>
      <c r="AW98" t="e">
        <f t="shared" ca="1" si="176"/>
        <v>#N/A</v>
      </c>
      <c r="AX98" t="e">
        <f t="shared" ca="1" si="146"/>
        <v>#N/A</v>
      </c>
      <c r="AY98" t="e">
        <f t="shared" ca="1" si="147"/>
        <v>#N/A</v>
      </c>
      <c r="BA98" t="e">
        <f t="shared" ca="1" si="177"/>
        <v>#N/A</v>
      </c>
      <c r="BB98" t="e">
        <f t="shared" ca="1" si="178"/>
        <v>#N/A</v>
      </c>
      <c r="BC98" t="e">
        <f t="shared" ca="1" si="222"/>
        <v>#N/A</v>
      </c>
      <c r="BD98" t="e">
        <f t="shared" ca="1" si="179"/>
        <v>#N/A</v>
      </c>
      <c r="BE98" t="e">
        <f t="shared" ca="1" si="180"/>
        <v>#N/A</v>
      </c>
      <c r="BF98" t="e">
        <f t="shared" ca="1" si="181"/>
        <v>#N/A</v>
      </c>
      <c r="BG98" t="e">
        <f t="shared" ca="1" si="148"/>
        <v>#N/A</v>
      </c>
      <c r="BH98" t="e">
        <f t="shared" ca="1" si="149"/>
        <v>#N/A</v>
      </c>
      <c r="BI98" t="e">
        <f t="shared" ca="1" si="182"/>
        <v>#N/A</v>
      </c>
      <c r="BJ98" t="e">
        <f t="shared" si="183"/>
        <v>#N/A</v>
      </c>
      <c r="BK98" t="e">
        <f t="shared" ca="1" si="184"/>
        <v>#N/A</v>
      </c>
      <c r="BL98" t="e">
        <f t="shared" ca="1" si="185"/>
        <v>#N/A</v>
      </c>
      <c r="BM98" t="e">
        <f t="shared" ca="1" si="150"/>
        <v>#N/A</v>
      </c>
      <c r="BN98" t="e">
        <f t="shared" ca="1" si="151"/>
        <v>#N/A</v>
      </c>
      <c r="BP98" t="e">
        <f t="shared" ca="1" si="186"/>
        <v>#N/A</v>
      </c>
      <c r="BQ98" t="e">
        <f t="shared" ca="1" si="187"/>
        <v>#N/A</v>
      </c>
      <c r="BR98" t="e">
        <f t="shared" ca="1" si="223"/>
        <v>#N/A</v>
      </c>
      <c r="BS98" t="e">
        <f t="shared" ca="1" si="188"/>
        <v>#N/A</v>
      </c>
      <c r="BT98" t="e">
        <f t="shared" ca="1" si="189"/>
        <v>#N/A</v>
      </c>
      <c r="BU98" t="e">
        <f t="shared" ca="1" si="190"/>
        <v>#N/A</v>
      </c>
      <c r="BV98" t="e">
        <f t="shared" ca="1" si="152"/>
        <v>#N/A</v>
      </c>
      <c r="BW98" t="e">
        <f t="shared" ca="1" si="153"/>
        <v>#N/A</v>
      </c>
      <c r="BX98" t="e">
        <f t="shared" ca="1" si="191"/>
        <v>#N/A</v>
      </c>
      <c r="BY98" t="e">
        <f t="shared" si="192"/>
        <v>#N/A</v>
      </c>
      <c r="BZ98" t="e">
        <f t="shared" ca="1" si="193"/>
        <v>#N/A</v>
      </c>
      <c r="CA98" t="e">
        <f t="shared" ca="1" si="194"/>
        <v>#N/A</v>
      </c>
      <c r="CB98" t="e">
        <f t="shared" ca="1" si="154"/>
        <v>#N/A</v>
      </c>
      <c r="CC98" t="e">
        <f t="shared" ca="1" si="155"/>
        <v>#N/A</v>
      </c>
      <c r="CE98" t="e">
        <f t="shared" ca="1" si="195"/>
        <v>#N/A</v>
      </c>
      <c r="CF98" t="e">
        <f t="shared" ca="1" si="196"/>
        <v>#N/A</v>
      </c>
      <c r="CG98" t="e">
        <f t="shared" ca="1" si="224"/>
        <v>#N/A</v>
      </c>
      <c r="CH98" t="e">
        <f t="shared" ca="1" si="197"/>
        <v>#N/A</v>
      </c>
      <c r="CI98" t="e">
        <f t="shared" ca="1" si="198"/>
        <v>#N/A</v>
      </c>
      <c r="CJ98" t="e">
        <f t="shared" ca="1" si="199"/>
        <v>#N/A</v>
      </c>
      <c r="CK98" t="e">
        <f t="shared" ca="1" si="156"/>
        <v>#N/A</v>
      </c>
      <c r="CL98" t="e">
        <f t="shared" ca="1" si="157"/>
        <v>#N/A</v>
      </c>
      <c r="CM98" t="e">
        <f t="shared" ca="1" si="200"/>
        <v>#N/A</v>
      </c>
      <c r="CN98" t="e">
        <f t="shared" si="201"/>
        <v>#N/A</v>
      </c>
      <c r="CO98" t="e">
        <f t="shared" ca="1" si="202"/>
        <v>#N/A</v>
      </c>
      <c r="CP98" t="e">
        <f t="shared" ca="1" si="203"/>
        <v>#N/A</v>
      </c>
      <c r="CQ98" t="e">
        <f t="shared" ca="1" si="158"/>
        <v>#N/A</v>
      </c>
      <c r="CR98" t="e">
        <f t="shared" ca="1" si="159"/>
        <v>#N/A</v>
      </c>
      <c r="CT98" t="e">
        <f t="shared" ca="1" si="204"/>
        <v>#N/A</v>
      </c>
      <c r="CU98" t="e">
        <f t="shared" ca="1" si="205"/>
        <v>#N/A</v>
      </c>
      <c r="CV98" t="e">
        <f t="shared" ca="1" si="225"/>
        <v>#N/A</v>
      </c>
      <c r="CW98" t="e">
        <f t="shared" ca="1" si="206"/>
        <v>#N/A</v>
      </c>
      <c r="CX98" t="e">
        <f t="shared" ca="1" si="207"/>
        <v>#N/A</v>
      </c>
      <c r="CY98" t="e">
        <f t="shared" ca="1" si="208"/>
        <v>#N/A</v>
      </c>
      <c r="CZ98" t="e">
        <f t="shared" ca="1" si="160"/>
        <v>#N/A</v>
      </c>
      <c r="DA98" t="e">
        <f t="shared" ca="1" si="161"/>
        <v>#N/A</v>
      </c>
      <c r="DB98" t="e">
        <f t="shared" ca="1" si="209"/>
        <v>#N/A</v>
      </c>
      <c r="DC98" t="e">
        <f t="shared" si="210"/>
        <v>#N/A</v>
      </c>
      <c r="DD98" t="e">
        <f t="shared" ca="1" si="211"/>
        <v>#N/A</v>
      </c>
      <c r="DE98" t="e">
        <f t="shared" ca="1" si="212"/>
        <v>#N/A</v>
      </c>
      <c r="DF98" t="e">
        <f t="shared" ca="1" si="162"/>
        <v>#N/A</v>
      </c>
      <c r="DG98" t="e">
        <f t="shared" ca="1" si="163"/>
        <v>#N/A</v>
      </c>
      <c r="DI98" t="e">
        <f t="shared" ca="1" si="213"/>
        <v>#N/A</v>
      </c>
      <c r="DJ98" t="e">
        <f t="shared" ca="1" si="214"/>
        <v>#N/A</v>
      </c>
      <c r="DK98" t="e">
        <f t="shared" ca="1" si="226"/>
        <v>#N/A</v>
      </c>
      <c r="DL98" t="e">
        <f t="shared" ca="1" si="215"/>
        <v>#N/A</v>
      </c>
      <c r="DM98" t="e">
        <f t="shared" ca="1" si="216"/>
        <v>#N/A</v>
      </c>
      <c r="DN98" t="e">
        <f t="shared" ca="1" si="217"/>
        <v>#N/A</v>
      </c>
      <c r="DO98" t="e">
        <f t="shared" ca="1" si="164"/>
        <v>#N/A</v>
      </c>
      <c r="DP98" t="e">
        <f t="shared" ca="1" si="165"/>
        <v>#N/A</v>
      </c>
      <c r="DQ98" t="e">
        <f t="shared" ca="1" si="218"/>
        <v>#N/A</v>
      </c>
      <c r="DR98" t="e">
        <f t="shared" si="219"/>
        <v>#N/A</v>
      </c>
      <c r="DS98" t="e">
        <f t="shared" ca="1" si="220"/>
        <v>#N/A</v>
      </c>
      <c r="DT98" t="e">
        <f t="shared" ca="1" si="221"/>
        <v>#N/A</v>
      </c>
      <c r="DU98" t="e">
        <f t="shared" ca="1" si="166"/>
        <v>#N/A</v>
      </c>
      <c r="DV98" t="e">
        <f t="shared" ca="1" si="167"/>
        <v>#N/A</v>
      </c>
    </row>
    <row r="99" spans="17:126" x14ac:dyDescent="0.2">
      <c r="Q99" t="e">
        <f t="shared" ca="1" si="140"/>
        <v>#N/A</v>
      </c>
      <c r="R99">
        <v>0</v>
      </c>
      <c r="S99">
        <f t="shared" si="141"/>
        <v>0</v>
      </c>
      <c r="T99" t="e">
        <f t="shared" ca="1" si="124"/>
        <v>#N/A</v>
      </c>
      <c r="U99" t="e">
        <f t="shared" ca="1" si="125"/>
        <v>#N/A</v>
      </c>
      <c r="V99" t="e">
        <f t="shared" si="142"/>
        <v>#N/A</v>
      </c>
      <c r="W99">
        <f t="shared" ca="1" si="143"/>
        <v>5</v>
      </c>
      <c r="X99" t="e">
        <f t="shared" ca="1" si="227"/>
        <v>#N/A</v>
      </c>
      <c r="Y99" t="e">
        <f t="shared" ca="1" si="228"/>
        <v>#N/A</v>
      </c>
      <c r="Z99" t="e">
        <f t="shared" ca="1" si="229"/>
        <v>#N/A</v>
      </c>
      <c r="AA99" t="e">
        <f t="shared" ca="1" si="168"/>
        <v>#N/A</v>
      </c>
      <c r="AB99" t="e">
        <f t="shared" ca="1" si="230"/>
        <v>#N/A</v>
      </c>
      <c r="AC99" t="e">
        <f t="shared" ca="1" si="231"/>
        <v>#N/A</v>
      </c>
      <c r="AD99" t="e">
        <f t="shared" ca="1" si="232"/>
        <v>#N/A</v>
      </c>
      <c r="AE99" t="e">
        <f t="shared" ca="1" si="233"/>
        <v>#N/A</v>
      </c>
      <c r="AF99" t="e">
        <f t="shared" si="144"/>
        <v>#N/A</v>
      </c>
      <c r="AG99" t="e">
        <f t="shared" ca="1" si="169"/>
        <v>#N/A</v>
      </c>
      <c r="AH99" t="e">
        <f t="shared" ca="1" si="170"/>
        <v>#N/A</v>
      </c>
      <c r="AI99" t="e">
        <f t="shared" ca="1" si="234"/>
        <v>#N/A</v>
      </c>
      <c r="AJ99" t="e">
        <f t="shared" ca="1" si="235"/>
        <v>#N/A</v>
      </c>
      <c r="AL99" t="e">
        <f t="shared" ca="1" si="171"/>
        <v>#N/A</v>
      </c>
      <c r="AM99" t="e">
        <f t="shared" ca="1" si="172"/>
        <v>#N/A</v>
      </c>
      <c r="AN99" t="e">
        <f t="shared" ca="1" si="236"/>
        <v>#N/A</v>
      </c>
      <c r="AO99" t="e">
        <f t="shared" ca="1" si="173"/>
        <v>#N/A</v>
      </c>
      <c r="AP99" t="e">
        <f t="shared" ca="1" si="174"/>
        <v>#N/A</v>
      </c>
      <c r="AQ99" t="e">
        <f t="shared" ca="1" si="237"/>
        <v>#N/A</v>
      </c>
      <c r="AR99" t="e">
        <f t="shared" ca="1" si="238"/>
        <v>#N/A</v>
      </c>
      <c r="AS99" t="e">
        <f t="shared" ca="1" si="239"/>
        <v>#N/A</v>
      </c>
      <c r="AT99" t="e">
        <f t="shared" ca="1" si="240"/>
        <v>#N/A</v>
      </c>
      <c r="AU99" t="e">
        <f t="shared" si="145"/>
        <v>#N/A</v>
      </c>
      <c r="AV99" t="e">
        <f t="shared" ca="1" si="175"/>
        <v>#N/A</v>
      </c>
      <c r="AW99" t="e">
        <f t="shared" ca="1" si="176"/>
        <v>#N/A</v>
      </c>
      <c r="AX99" t="e">
        <f t="shared" ca="1" si="146"/>
        <v>#N/A</v>
      </c>
      <c r="AY99" t="e">
        <f t="shared" ca="1" si="147"/>
        <v>#N/A</v>
      </c>
      <c r="BA99" t="e">
        <f t="shared" ca="1" si="177"/>
        <v>#N/A</v>
      </c>
      <c r="BB99" t="e">
        <f t="shared" ca="1" si="178"/>
        <v>#N/A</v>
      </c>
      <c r="BC99" t="e">
        <f t="shared" ca="1" si="222"/>
        <v>#N/A</v>
      </c>
      <c r="BD99" t="e">
        <f t="shared" ca="1" si="179"/>
        <v>#N/A</v>
      </c>
      <c r="BE99" t="e">
        <f t="shared" ca="1" si="180"/>
        <v>#N/A</v>
      </c>
      <c r="BF99" t="e">
        <f t="shared" ca="1" si="181"/>
        <v>#N/A</v>
      </c>
      <c r="BG99" t="e">
        <f t="shared" ca="1" si="148"/>
        <v>#N/A</v>
      </c>
      <c r="BH99" t="e">
        <f t="shared" ca="1" si="149"/>
        <v>#N/A</v>
      </c>
      <c r="BI99" t="e">
        <f t="shared" ca="1" si="182"/>
        <v>#N/A</v>
      </c>
      <c r="BJ99" t="e">
        <f t="shared" si="183"/>
        <v>#N/A</v>
      </c>
      <c r="BK99" t="e">
        <f t="shared" ca="1" si="184"/>
        <v>#N/A</v>
      </c>
      <c r="BL99" t="e">
        <f t="shared" ca="1" si="185"/>
        <v>#N/A</v>
      </c>
      <c r="BM99" t="e">
        <f t="shared" ca="1" si="150"/>
        <v>#N/A</v>
      </c>
      <c r="BN99" t="e">
        <f t="shared" ca="1" si="151"/>
        <v>#N/A</v>
      </c>
      <c r="BP99" t="e">
        <f t="shared" ca="1" si="186"/>
        <v>#N/A</v>
      </c>
      <c r="BQ99" t="e">
        <f t="shared" ca="1" si="187"/>
        <v>#N/A</v>
      </c>
      <c r="BR99" t="e">
        <f t="shared" ca="1" si="223"/>
        <v>#N/A</v>
      </c>
      <c r="BS99" t="e">
        <f t="shared" ca="1" si="188"/>
        <v>#N/A</v>
      </c>
      <c r="BT99" t="e">
        <f t="shared" ca="1" si="189"/>
        <v>#N/A</v>
      </c>
      <c r="BU99" t="e">
        <f t="shared" ca="1" si="190"/>
        <v>#N/A</v>
      </c>
      <c r="BV99" t="e">
        <f t="shared" ca="1" si="152"/>
        <v>#N/A</v>
      </c>
      <c r="BW99" t="e">
        <f t="shared" ca="1" si="153"/>
        <v>#N/A</v>
      </c>
      <c r="BX99" t="e">
        <f t="shared" ca="1" si="191"/>
        <v>#N/A</v>
      </c>
      <c r="BY99" t="e">
        <f t="shared" si="192"/>
        <v>#N/A</v>
      </c>
      <c r="BZ99" t="e">
        <f t="shared" ca="1" si="193"/>
        <v>#N/A</v>
      </c>
      <c r="CA99" t="e">
        <f t="shared" ca="1" si="194"/>
        <v>#N/A</v>
      </c>
      <c r="CB99" t="e">
        <f t="shared" ca="1" si="154"/>
        <v>#N/A</v>
      </c>
      <c r="CC99" t="e">
        <f t="shared" ca="1" si="155"/>
        <v>#N/A</v>
      </c>
      <c r="CE99" t="e">
        <f t="shared" ca="1" si="195"/>
        <v>#N/A</v>
      </c>
      <c r="CF99" t="e">
        <f t="shared" ca="1" si="196"/>
        <v>#N/A</v>
      </c>
      <c r="CG99" t="e">
        <f t="shared" ca="1" si="224"/>
        <v>#N/A</v>
      </c>
      <c r="CH99" t="e">
        <f t="shared" ca="1" si="197"/>
        <v>#N/A</v>
      </c>
      <c r="CI99" t="e">
        <f t="shared" ca="1" si="198"/>
        <v>#N/A</v>
      </c>
      <c r="CJ99" t="e">
        <f t="shared" ca="1" si="199"/>
        <v>#N/A</v>
      </c>
      <c r="CK99" t="e">
        <f t="shared" ca="1" si="156"/>
        <v>#N/A</v>
      </c>
      <c r="CL99" t="e">
        <f t="shared" ca="1" si="157"/>
        <v>#N/A</v>
      </c>
      <c r="CM99" t="e">
        <f t="shared" ca="1" si="200"/>
        <v>#N/A</v>
      </c>
      <c r="CN99" t="e">
        <f t="shared" si="201"/>
        <v>#N/A</v>
      </c>
      <c r="CO99" t="e">
        <f t="shared" ca="1" si="202"/>
        <v>#N/A</v>
      </c>
      <c r="CP99" t="e">
        <f t="shared" ca="1" si="203"/>
        <v>#N/A</v>
      </c>
      <c r="CQ99" t="e">
        <f t="shared" ca="1" si="158"/>
        <v>#N/A</v>
      </c>
      <c r="CR99" t="e">
        <f t="shared" ca="1" si="159"/>
        <v>#N/A</v>
      </c>
      <c r="CT99" t="e">
        <f t="shared" ca="1" si="204"/>
        <v>#N/A</v>
      </c>
      <c r="CU99" t="e">
        <f t="shared" ca="1" si="205"/>
        <v>#N/A</v>
      </c>
      <c r="CV99" t="e">
        <f t="shared" ca="1" si="225"/>
        <v>#N/A</v>
      </c>
      <c r="CW99" t="e">
        <f t="shared" ca="1" si="206"/>
        <v>#N/A</v>
      </c>
      <c r="CX99" t="e">
        <f t="shared" ca="1" si="207"/>
        <v>#N/A</v>
      </c>
      <c r="CY99" t="e">
        <f t="shared" ca="1" si="208"/>
        <v>#N/A</v>
      </c>
      <c r="CZ99" t="e">
        <f t="shared" ca="1" si="160"/>
        <v>#N/A</v>
      </c>
      <c r="DA99" t="e">
        <f t="shared" ca="1" si="161"/>
        <v>#N/A</v>
      </c>
      <c r="DB99" t="e">
        <f t="shared" ca="1" si="209"/>
        <v>#N/A</v>
      </c>
      <c r="DC99" t="e">
        <f t="shared" si="210"/>
        <v>#N/A</v>
      </c>
      <c r="DD99" t="e">
        <f t="shared" ca="1" si="211"/>
        <v>#N/A</v>
      </c>
      <c r="DE99" t="e">
        <f t="shared" ca="1" si="212"/>
        <v>#N/A</v>
      </c>
      <c r="DF99" t="e">
        <f t="shared" ca="1" si="162"/>
        <v>#N/A</v>
      </c>
      <c r="DG99" t="e">
        <f t="shared" ca="1" si="163"/>
        <v>#N/A</v>
      </c>
      <c r="DI99" t="e">
        <f t="shared" ca="1" si="213"/>
        <v>#N/A</v>
      </c>
      <c r="DJ99" t="e">
        <f t="shared" ca="1" si="214"/>
        <v>#N/A</v>
      </c>
      <c r="DK99" t="e">
        <f t="shared" ca="1" si="226"/>
        <v>#N/A</v>
      </c>
      <c r="DL99" t="e">
        <f t="shared" ca="1" si="215"/>
        <v>#N/A</v>
      </c>
      <c r="DM99" t="e">
        <f t="shared" ca="1" si="216"/>
        <v>#N/A</v>
      </c>
      <c r="DN99" t="e">
        <f t="shared" ca="1" si="217"/>
        <v>#N/A</v>
      </c>
      <c r="DO99" t="e">
        <f t="shared" ca="1" si="164"/>
        <v>#N/A</v>
      </c>
      <c r="DP99" t="e">
        <f t="shared" ca="1" si="165"/>
        <v>#N/A</v>
      </c>
      <c r="DQ99" t="e">
        <f t="shared" ca="1" si="218"/>
        <v>#N/A</v>
      </c>
      <c r="DR99" t="e">
        <f t="shared" si="219"/>
        <v>#N/A</v>
      </c>
      <c r="DS99" t="e">
        <f t="shared" ca="1" si="220"/>
        <v>#N/A</v>
      </c>
      <c r="DT99" t="e">
        <f t="shared" ca="1" si="221"/>
        <v>#N/A</v>
      </c>
      <c r="DU99" t="e">
        <f t="shared" ca="1" si="166"/>
        <v>#N/A</v>
      </c>
      <c r="DV99" t="e">
        <f t="shared" ca="1" si="167"/>
        <v>#N/A</v>
      </c>
    </row>
    <row r="100" spans="17:126" x14ac:dyDescent="0.2">
      <c r="Q100" t="e">
        <f t="shared" ca="1" si="140"/>
        <v>#N/A</v>
      </c>
      <c r="R100">
        <v>0</v>
      </c>
      <c r="S100">
        <f t="shared" si="141"/>
        <v>-0.3</v>
      </c>
      <c r="T100" t="e">
        <f t="shared" ca="1" si="124"/>
        <v>#N/A</v>
      </c>
      <c r="U100" t="e">
        <f t="shared" ca="1" si="125"/>
        <v>#N/A</v>
      </c>
      <c r="V100" t="e">
        <f t="shared" si="142"/>
        <v>#N/A</v>
      </c>
      <c r="W100">
        <f t="shared" ca="1" si="143"/>
        <v>3</v>
      </c>
      <c r="X100" t="e">
        <f t="shared" ca="1" si="227"/>
        <v>#N/A</v>
      </c>
      <c r="Y100" t="e">
        <f t="shared" ca="1" si="228"/>
        <v>#N/A</v>
      </c>
      <c r="Z100" t="e">
        <f t="shared" ca="1" si="229"/>
        <v>#N/A</v>
      </c>
      <c r="AA100" t="e">
        <f t="shared" ca="1" si="168"/>
        <v>#N/A</v>
      </c>
      <c r="AB100" t="e">
        <f t="shared" ca="1" si="230"/>
        <v>#N/A</v>
      </c>
      <c r="AC100" t="e">
        <f t="shared" ca="1" si="231"/>
        <v>#N/A</v>
      </c>
      <c r="AD100" t="e">
        <f t="shared" ca="1" si="232"/>
        <v>#N/A</v>
      </c>
      <c r="AE100" t="e">
        <f t="shared" ca="1" si="233"/>
        <v>#N/A</v>
      </c>
      <c r="AF100" t="e">
        <f t="shared" si="144"/>
        <v>#N/A</v>
      </c>
      <c r="AG100" t="e">
        <f t="shared" ca="1" si="169"/>
        <v>#N/A</v>
      </c>
      <c r="AH100" t="e">
        <f t="shared" ca="1" si="170"/>
        <v>#N/A</v>
      </c>
      <c r="AI100" t="e">
        <f t="shared" ca="1" si="234"/>
        <v>#N/A</v>
      </c>
      <c r="AJ100" t="e">
        <f t="shared" ca="1" si="235"/>
        <v>#N/A</v>
      </c>
      <c r="AL100" t="e">
        <f t="shared" ca="1" si="171"/>
        <v>#N/A</v>
      </c>
      <c r="AM100" t="e">
        <f t="shared" ca="1" si="172"/>
        <v>#N/A</v>
      </c>
      <c r="AN100" t="e">
        <f t="shared" ca="1" si="236"/>
        <v>#N/A</v>
      </c>
      <c r="AO100" t="e">
        <f t="shared" ca="1" si="173"/>
        <v>#N/A</v>
      </c>
      <c r="AP100" t="e">
        <f t="shared" ca="1" si="174"/>
        <v>#N/A</v>
      </c>
      <c r="AQ100" t="e">
        <f t="shared" ca="1" si="237"/>
        <v>#N/A</v>
      </c>
      <c r="AR100" t="e">
        <f t="shared" ca="1" si="238"/>
        <v>#N/A</v>
      </c>
      <c r="AS100" t="e">
        <f t="shared" ca="1" si="239"/>
        <v>#N/A</v>
      </c>
      <c r="AT100" t="e">
        <f t="shared" ca="1" si="240"/>
        <v>#N/A</v>
      </c>
      <c r="AU100" t="e">
        <f t="shared" si="145"/>
        <v>#N/A</v>
      </c>
      <c r="AV100" t="e">
        <f t="shared" ca="1" si="175"/>
        <v>#N/A</v>
      </c>
      <c r="AW100" t="e">
        <f t="shared" ca="1" si="176"/>
        <v>#N/A</v>
      </c>
      <c r="AX100" t="e">
        <f t="shared" ca="1" si="146"/>
        <v>#N/A</v>
      </c>
      <c r="AY100" t="e">
        <f t="shared" ca="1" si="147"/>
        <v>#N/A</v>
      </c>
      <c r="BA100" t="e">
        <f t="shared" ca="1" si="177"/>
        <v>#N/A</v>
      </c>
      <c r="BB100" t="e">
        <f t="shared" ca="1" si="178"/>
        <v>#N/A</v>
      </c>
      <c r="BC100" t="e">
        <f t="shared" ca="1" si="222"/>
        <v>#N/A</v>
      </c>
      <c r="BD100" t="e">
        <f t="shared" ca="1" si="179"/>
        <v>#N/A</v>
      </c>
      <c r="BE100" t="e">
        <f t="shared" ca="1" si="180"/>
        <v>#N/A</v>
      </c>
      <c r="BF100" t="e">
        <f t="shared" ca="1" si="181"/>
        <v>#N/A</v>
      </c>
      <c r="BG100" t="e">
        <f t="shared" ca="1" si="148"/>
        <v>#N/A</v>
      </c>
      <c r="BH100" t="e">
        <f t="shared" ca="1" si="149"/>
        <v>#N/A</v>
      </c>
      <c r="BI100" t="e">
        <f t="shared" ca="1" si="182"/>
        <v>#N/A</v>
      </c>
      <c r="BJ100" t="e">
        <f t="shared" si="183"/>
        <v>#N/A</v>
      </c>
      <c r="BK100" t="e">
        <f t="shared" ca="1" si="184"/>
        <v>#N/A</v>
      </c>
      <c r="BL100" t="e">
        <f t="shared" ca="1" si="185"/>
        <v>#N/A</v>
      </c>
      <c r="BM100" t="e">
        <f t="shared" ca="1" si="150"/>
        <v>#N/A</v>
      </c>
      <c r="BN100" t="e">
        <f t="shared" ca="1" si="151"/>
        <v>#N/A</v>
      </c>
      <c r="BP100" t="e">
        <f t="shared" ca="1" si="186"/>
        <v>#N/A</v>
      </c>
      <c r="BQ100" t="e">
        <f t="shared" ca="1" si="187"/>
        <v>#N/A</v>
      </c>
      <c r="BR100" t="e">
        <f t="shared" ca="1" si="223"/>
        <v>#N/A</v>
      </c>
      <c r="BS100" t="e">
        <f t="shared" ca="1" si="188"/>
        <v>#N/A</v>
      </c>
      <c r="BT100" t="e">
        <f t="shared" ca="1" si="189"/>
        <v>#N/A</v>
      </c>
      <c r="BU100" t="e">
        <f t="shared" ca="1" si="190"/>
        <v>#N/A</v>
      </c>
      <c r="BV100" t="e">
        <f t="shared" ca="1" si="152"/>
        <v>#N/A</v>
      </c>
      <c r="BW100" t="e">
        <f t="shared" ca="1" si="153"/>
        <v>#N/A</v>
      </c>
      <c r="BX100" t="e">
        <f t="shared" ca="1" si="191"/>
        <v>#N/A</v>
      </c>
      <c r="BY100" t="e">
        <f t="shared" si="192"/>
        <v>#N/A</v>
      </c>
      <c r="BZ100" t="e">
        <f t="shared" ca="1" si="193"/>
        <v>#N/A</v>
      </c>
      <c r="CA100" t="e">
        <f t="shared" ca="1" si="194"/>
        <v>#N/A</v>
      </c>
      <c r="CB100" t="e">
        <f t="shared" ca="1" si="154"/>
        <v>#N/A</v>
      </c>
      <c r="CC100" t="e">
        <f t="shared" ca="1" si="155"/>
        <v>#N/A</v>
      </c>
      <c r="CE100" t="e">
        <f t="shared" ca="1" si="195"/>
        <v>#N/A</v>
      </c>
      <c r="CF100" t="e">
        <f t="shared" ca="1" si="196"/>
        <v>#N/A</v>
      </c>
      <c r="CG100" t="e">
        <f t="shared" ca="1" si="224"/>
        <v>#N/A</v>
      </c>
      <c r="CH100" t="e">
        <f t="shared" ca="1" si="197"/>
        <v>#N/A</v>
      </c>
      <c r="CI100" t="e">
        <f t="shared" ca="1" si="198"/>
        <v>#N/A</v>
      </c>
      <c r="CJ100" t="e">
        <f t="shared" ca="1" si="199"/>
        <v>#N/A</v>
      </c>
      <c r="CK100" t="e">
        <f t="shared" ca="1" si="156"/>
        <v>#N/A</v>
      </c>
      <c r="CL100" t="e">
        <f t="shared" ca="1" si="157"/>
        <v>#N/A</v>
      </c>
      <c r="CM100" t="e">
        <f t="shared" ca="1" si="200"/>
        <v>#N/A</v>
      </c>
      <c r="CN100" t="e">
        <f t="shared" si="201"/>
        <v>#N/A</v>
      </c>
      <c r="CO100" t="e">
        <f t="shared" ca="1" si="202"/>
        <v>#N/A</v>
      </c>
      <c r="CP100" t="e">
        <f t="shared" ca="1" si="203"/>
        <v>#N/A</v>
      </c>
      <c r="CQ100" t="e">
        <f t="shared" ca="1" si="158"/>
        <v>#N/A</v>
      </c>
      <c r="CR100" t="e">
        <f t="shared" ca="1" si="159"/>
        <v>#N/A</v>
      </c>
      <c r="CT100" t="e">
        <f t="shared" ca="1" si="204"/>
        <v>#N/A</v>
      </c>
      <c r="CU100" t="e">
        <f t="shared" ca="1" si="205"/>
        <v>#N/A</v>
      </c>
      <c r="CV100" t="e">
        <f t="shared" ca="1" si="225"/>
        <v>#N/A</v>
      </c>
      <c r="CW100" t="e">
        <f t="shared" ca="1" si="206"/>
        <v>#N/A</v>
      </c>
      <c r="CX100" t="e">
        <f t="shared" ca="1" si="207"/>
        <v>#N/A</v>
      </c>
      <c r="CY100" t="e">
        <f t="shared" ca="1" si="208"/>
        <v>#N/A</v>
      </c>
      <c r="CZ100" t="e">
        <f t="shared" ca="1" si="160"/>
        <v>#N/A</v>
      </c>
      <c r="DA100" t="e">
        <f t="shared" ca="1" si="161"/>
        <v>#N/A</v>
      </c>
      <c r="DB100" t="e">
        <f t="shared" ca="1" si="209"/>
        <v>#N/A</v>
      </c>
      <c r="DC100" t="e">
        <f t="shared" si="210"/>
        <v>#N/A</v>
      </c>
      <c r="DD100" t="e">
        <f t="shared" ca="1" si="211"/>
        <v>#N/A</v>
      </c>
      <c r="DE100" t="e">
        <f t="shared" ca="1" si="212"/>
        <v>#N/A</v>
      </c>
      <c r="DF100" t="e">
        <f t="shared" ca="1" si="162"/>
        <v>#N/A</v>
      </c>
      <c r="DG100" t="e">
        <f t="shared" ca="1" si="163"/>
        <v>#N/A</v>
      </c>
      <c r="DI100" t="e">
        <f t="shared" ca="1" si="213"/>
        <v>#N/A</v>
      </c>
      <c r="DJ100" t="e">
        <f t="shared" ca="1" si="214"/>
        <v>#N/A</v>
      </c>
      <c r="DK100" t="e">
        <f t="shared" ca="1" si="226"/>
        <v>#N/A</v>
      </c>
      <c r="DL100" t="e">
        <f t="shared" ca="1" si="215"/>
        <v>#N/A</v>
      </c>
      <c r="DM100" t="e">
        <f t="shared" ca="1" si="216"/>
        <v>#N/A</v>
      </c>
      <c r="DN100" t="e">
        <f t="shared" ca="1" si="217"/>
        <v>#N/A</v>
      </c>
      <c r="DO100" t="e">
        <f t="shared" ca="1" si="164"/>
        <v>#N/A</v>
      </c>
      <c r="DP100" t="e">
        <f t="shared" ca="1" si="165"/>
        <v>#N/A</v>
      </c>
      <c r="DQ100" t="e">
        <f t="shared" ca="1" si="218"/>
        <v>#N/A</v>
      </c>
      <c r="DR100" t="e">
        <f t="shared" si="219"/>
        <v>#N/A</v>
      </c>
      <c r="DS100" t="e">
        <f t="shared" ca="1" si="220"/>
        <v>#N/A</v>
      </c>
      <c r="DT100" t="e">
        <f t="shared" ca="1" si="221"/>
        <v>#N/A</v>
      </c>
      <c r="DU100" t="e">
        <f t="shared" ca="1" si="166"/>
        <v>#N/A</v>
      </c>
      <c r="DV100" t="e">
        <f t="shared" ca="1" si="167"/>
        <v>#N/A</v>
      </c>
    </row>
    <row r="101" spans="17:126" x14ac:dyDescent="0.2">
      <c r="Q101" t="e">
        <f t="shared" ca="1" si="140"/>
        <v>#N/A</v>
      </c>
      <c r="R101">
        <v>0</v>
      </c>
      <c r="S101">
        <f t="shared" si="141"/>
        <v>-0.3</v>
      </c>
      <c r="T101" t="e">
        <f t="shared" ca="1" si="124"/>
        <v>#N/A</v>
      </c>
      <c r="U101" t="e">
        <f t="shared" ca="1" si="125"/>
        <v>#N/A</v>
      </c>
      <c r="V101" t="e">
        <f t="shared" si="142"/>
        <v>#N/A</v>
      </c>
      <c r="W101">
        <f t="shared" ca="1" si="143"/>
        <v>4</v>
      </c>
      <c r="X101" t="e">
        <f t="shared" ca="1" si="227"/>
        <v>#N/A</v>
      </c>
      <c r="Y101" t="e">
        <f t="shared" ca="1" si="228"/>
        <v>#N/A</v>
      </c>
      <c r="Z101" t="e">
        <f t="shared" ca="1" si="229"/>
        <v>#N/A</v>
      </c>
      <c r="AA101" t="e">
        <f t="shared" ca="1" si="168"/>
        <v>#N/A</v>
      </c>
      <c r="AB101" t="e">
        <f t="shared" ca="1" si="230"/>
        <v>#N/A</v>
      </c>
      <c r="AC101" t="e">
        <f t="shared" ca="1" si="231"/>
        <v>#N/A</v>
      </c>
      <c r="AD101" t="e">
        <f t="shared" ca="1" si="232"/>
        <v>#N/A</v>
      </c>
      <c r="AE101" t="e">
        <f t="shared" ca="1" si="233"/>
        <v>#N/A</v>
      </c>
      <c r="AF101" t="e">
        <f t="shared" si="144"/>
        <v>#N/A</v>
      </c>
      <c r="AG101" t="e">
        <f t="shared" ca="1" si="169"/>
        <v>#N/A</v>
      </c>
      <c r="AH101" t="e">
        <f t="shared" ca="1" si="170"/>
        <v>#N/A</v>
      </c>
      <c r="AI101" t="e">
        <f t="shared" ca="1" si="234"/>
        <v>#N/A</v>
      </c>
      <c r="AJ101" t="e">
        <f t="shared" ca="1" si="235"/>
        <v>#N/A</v>
      </c>
      <c r="AL101" t="e">
        <f t="shared" ca="1" si="171"/>
        <v>#N/A</v>
      </c>
      <c r="AM101" t="e">
        <f t="shared" ca="1" si="172"/>
        <v>#N/A</v>
      </c>
      <c r="AN101" t="e">
        <f t="shared" ca="1" si="236"/>
        <v>#N/A</v>
      </c>
      <c r="AO101" t="e">
        <f t="shared" ca="1" si="173"/>
        <v>#N/A</v>
      </c>
      <c r="AP101" t="e">
        <f t="shared" ca="1" si="174"/>
        <v>#N/A</v>
      </c>
      <c r="AQ101" t="e">
        <f t="shared" ca="1" si="237"/>
        <v>#N/A</v>
      </c>
      <c r="AR101" t="e">
        <f t="shared" ca="1" si="238"/>
        <v>#N/A</v>
      </c>
      <c r="AS101" t="e">
        <f t="shared" ca="1" si="239"/>
        <v>#N/A</v>
      </c>
      <c r="AT101" t="e">
        <f t="shared" ca="1" si="240"/>
        <v>#N/A</v>
      </c>
      <c r="AU101" t="e">
        <f t="shared" si="145"/>
        <v>#N/A</v>
      </c>
      <c r="AV101" t="e">
        <f t="shared" ca="1" si="175"/>
        <v>#N/A</v>
      </c>
      <c r="AW101" t="e">
        <f t="shared" ca="1" si="176"/>
        <v>#N/A</v>
      </c>
      <c r="AX101" t="e">
        <f t="shared" ca="1" si="146"/>
        <v>#N/A</v>
      </c>
      <c r="AY101" t="e">
        <f t="shared" ca="1" si="147"/>
        <v>#N/A</v>
      </c>
      <c r="BA101" t="e">
        <f t="shared" ca="1" si="177"/>
        <v>#N/A</v>
      </c>
      <c r="BB101" t="e">
        <f t="shared" ca="1" si="178"/>
        <v>#N/A</v>
      </c>
      <c r="BC101" t="e">
        <f t="shared" ca="1" si="222"/>
        <v>#N/A</v>
      </c>
      <c r="BD101" t="e">
        <f t="shared" ca="1" si="179"/>
        <v>#N/A</v>
      </c>
      <c r="BE101" t="e">
        <f t="shared" ca="1" si="180"/>
        <v>#N/A</v>
      </c>
      <c r="BF101" t="e">
        <f t="shared" ca="1" si="181"/>
        <v>#N/A</v>
      </c>
      <c r="BG101" t="e">
        <f t="shared" ca="1" si="148"/>
        <v>#N/A</v>
      </c>
      <c r="BH101" t="e">
        <f t="shared" ca="1" si="149"/>
        <v>#N/A</v>
      </c>
      <c r="BI101" t="e">
        <f t="shared" ca="1" si="182"/>
        <v>#N/A</v>
      </c>
      <c r="BJ101" t="e">
        <f t="shared" si="183"/>
        <v>#N/A</v>
      </c>
      <c r="BK101" t="e">
        <f t="shared" ca="1" si="184"/>
        <v>#N/A</v>
      </c>
      <c r="BL101" t="e">
        <f t="shared" ca="1" si="185"/>
        <v>#N/A</v>
      </c>
      <c r="BM101" t="e">
        <f t="shared" ca="1" si="150"/>
        <v>#N/A</v>
      </c>
      <c r="BN101" t="e">
        <f t="shared" ca="1" si="151"/>
        <v>#N/A</v>
      </c>
      <c r="BP101" t="e">
        <f t="shared" ca="1" si="186"/>
        <v>#N/A</v>
      </c>
      <c r="BQ101" t="e">
        <f t="shared" ca="1" si="187"/>
        <v>#N/A</v>
      </c>
      <c r="BR101" t="e">
        <f t="shared" ca="1" si="223"/>
        <v>#N/A</v>
      </c>
      <c r="BS101" t="e">
        <f t="shared" ca="1" si="188"/>
        <v>#N/A</v>
      </c>
      <c r="BT101" t="e">
        <f t="shared" ca="1" si="189"/>
        <v>#N/A</v>
      </c>
      <c r="BU101" t="e">
        <f t="shared" ca="1" si="190"/>
        <v>#N/A</v>
      </c>
      <c r="BV101" t="e">
        <f t="shared" ca="1" si="152"/>
        <v>#N/A</v>
      </c>
      <c r="BW101" t="e">
        <f t="shared" ca="1" si="153"/>
        <v>#N/A</v>
      </c>
      <c r="BX101" t="e">
        <f t="shared" ca="1" si="191"/>
        <v>#N/A</v>
      </c>
      <c r="BY101" t="e">
        <f t="shared" si="192"/>
        <v>#N/A</v>
      </c>
      <c r="BZ101" t="e">
        <f t="shared" ca="1" si="193"/>
        <v>#N/A</v>
      </c>
      <c r="CA101" t="e">
        <f t="shared" ca="1" si="194"/>
        <v>#N/A</v>
      </c>
      <c r="CB101" t="e">
        <f t="shared" ca="1" si="154"/>
        <v>#N/A</v>
      </c>
      <c r="CC101" t="e">
        <f t="shared" ca="1" si="155"/>
        <v>#N/A</v>
      </c>
      <c r="CE101" t="e">
        <f t="shared" ca="1" si="195"/>
        <v>#N/A</v>
      </c>
      <c r="CF101" t="e">
        <f t="shared" ca="1" si="196"/>
        <v>#N/A</v>
      </c>
      <c r="CG101" t="e">
        <f t="shared" ca="1" si="224"/>
        <v>#N/A</v>
      </c>
      <c r="CH101" t="e">
        <f t="shared" ca="1" si="197"/>
        <v>#N/A</v>
      </c>
      <c r="CI101" t="e">
        <f t="shared" ca="1" si="198"/>
        <v>#N/A</v>
      </c>
      <c r="CJ101" t="e">
        <f t="shared" ca="1" si="199"/>
        <v>#N/A</v>
      </c>
      <c r="CK101" t="e">
        <f t="shared" ca="1" si="156"/>
        <v>#N/A</v>
      </c>
      <c r="CL101" t="e">
        <f t="shared" ca="1" si="157"/>
        <v>#N/A</v>
      </c>
      <c r="CM101" t="e">
        <f t="shared" ca="1" si="200"/>
        <v>#N/A</v>
      </c>
      <c r="CN101" t="e">
        <f t="shared" si="201"/>
        <v>#N/A</v>
      </c>
      <c r="CO101" t="e">
        <f t="shared" ca="1" si="202"/>
        <v>#N/A</v>
      </c>
      <c r="CP101" t="e">
        <f t="shared" ca="1" si="203"/>
        <v>#N/A</v>
      </c>
      <c r="CQ101" t="e">
        <f t="shared" ca="1" si="158"/>
        <v>#N/A</v>
      </c>
      <c r="CR101" t="e">
        <f t="shared" ca="1" si="159"/>
        <v>#N/A</v>
      </c>
      <c r="CT101" t="e">
        <f t="shared" ca="1" si="204"/>
        <v>#N/A</v>
      </c>
      <c r="CU101" t="e">
        <f t="shared" ca="1" si="205"/>
        <v>#N/A</v>
      </c>
      <c r="CV101" t="e">
        <f t="shared" ca="1" si="225"/>
        <v>#N/A</v>
      </c>
      <c r="CW101" t="e">
        <f t="shared" ca="1" si="206"/>
        <v>#N/A</v>
      </c>
      <c r="CX101" t="e">
        <f t="shared" ca="1" si="207"/>
        <v>#N/A</v>
      </c>
      <c r="CY101" t="e">
        <f t="shared" ca="1" si="208"/>
        <v>#N/A</v>
      </c>
      <c r="CZ101" t="e">
        <f t="shared" ca="1" si="160"/>
        <v>#N/A</v>
      </c>
      <c r="DA101" t="e">
        <f t="shared" ca="1" si="161"/>
        <v>#N/A</v>
      </c>
      <c r="DB101" t="e">
        <f t="shared" ca="1" si="209"/>
        <v>#N/A</v>
      </c>
      <c r="DC101" t="e">
        <f t="shared" si="210"/>
        <v>#N/A</v>
      </c>
      <c r="DD101" t="e">
        <f t="shared" ca="1" si="211"/>
        <v>#N/A</v>
      </c>
      <c r="DE101" t="e">
        <f t="shared" ca="1" si="212"/>
        <v>#N/A</v>
      </c>
      <c r="DF101" t="e">
        <f t="shared" ca="1" si="162"/>
        <v>#N/A</v>
      </c>
      <c r="DG101" t="e">
        <f t="shared" ca="1" si="163"/>
        <v>#N/A</v>
      </c>
      <c r="DI101" t="e">
        <f t="shared" ca="1" si="213"/>
        <v>#N/A</v>
      </c>
      <c r="DJ101" t="e">
        <f t="shared" ca="1" si="214"/>
        <v>#N/A</v>
      </c>
      <c r="DK101" t="e">
        <f t="shared" ca="1" si="226"/>
        <v>#N/A</v>
      </c>
      <c r="DL101" t="e">
        <f t="shared" ca="1" si="215"/>
        <v>#N/A</v>
      </c>
      <c r="DM101" t="e">
        <f t="shared" ca="1" si="216"/>
        <v>#N/A</v>
      </c>
      <c r="DN101" t="e">
        <f t="shared" ca="1" si="217"/>
        <v>#N/A</v>
      </c>
      <c r="DO101" t="e">
        <f t="shared" ca="1" si="164"/>
        <v>#N/A</v>
      </c>
      <c r="DP101" t="e">
        <f t="shared" ca="1" si="165"/>
        <v>#N/A</v>
      </c>
      <c r="DQ101" t="e">
        <f t="shared" ca="1" si="218"/>
        <v>#N/A</v>
      </c>
      <c r="DR101" t="e">
        <f t="shared" si="219"/>
        <v>#N/A</v>
      </c>
      <c r="DS101" t="e">
        <f t="shared" ca="1" si="220"/>
        <v>#N/A</v>
      </c>
      <c r="DT101" t="e">
        <f t="shared" ca="1" si="221"/>
        <v>#N/A</v>
      </c>
      <c r="DU101" t="e">
        <f t="shared" ca="1" si="166"/>
        <v>#N/A</v>
      </c>
      <c r="DV101" t="e">
        <f t="shared" ca="1" si="167"/>
        <v>#N/A</v>
      </c>
    </row>
    <row r="102" spans="17:126" x14ac:dyDescent="0.2">
      <c r="Q102" t="e">
        <f t="shared" ca="1" si="140"/>
        <v>#N/A</v>
      </c>
      <c r="R102">
        <v>0</v>
      </c>
      <c r="S102">
        <f t="shared" si="141"/>
        <v>0</v>
      </c>
      <c r="T102" t="e">
        <f t="shared" ca="1" si="124"/>
        <v>#N/A</v>
      </c>
      <c r="U102" t="e">
        <f t="shared" ca="1" si="125"/>
        <v>#N/A</v>
      </c>
      <c r="V102" t="e">
        <f t="shared" si="142"/>
        <v>#N/A</v>
      </c>
      <c r="W102">
        <f t="shared" ca="1" si="143"/>
        <v>5</v>
      </c>
      <c r="X102" t="e">
        <f t="shared" ca="1" si="227"/>
        <v>#N/A</v>
      </c>
      <c r="Y102" t="e">
        <f t="shared" ca="1" si="228"/>
        <v>#N/A</v>
      </c>
      <c r="Z102" t="e">
        <f t="shared" ca="1" si="229"/>
        <v>#N/A</v>
      </c>
      <c r="AA102" t="e">
        <f t="shared" ca="1" si="168"/>
        <v>#N/A</v>
      </c>
      <c r="AB102" t="e">
        <f t="shared" ca="1" si="230"/>
        <v>#N/A</v>
      </c>
      <c r="AC102" t="e">
        <f t="shared" ca="1" si="231"/>
        <v>#N/A</v>
      </c>
      <c r="AD102" t="e">
        <f t="shared" ca="1" si="232"/>
        <v>#N/A</v>
      </c>
      <c r="AE102" t="e">
        <f t="shared" ca="1" si="233"/>
        <v>#N/A</v>
      </c>
      <c r="AF102" t="e">
        <f t="shared" si="144"/>
        <v>#N/A</v>
      </c>
      <c r="AG102" t="e">
        <f t="shared" ca="1" si="169"/>
        <v>#N/A</v>
      </c>
      <c r="AH102" t="e">
        <f t="shared" ca="1" si="170"/>
        <v>#N/A</v>
      </c>
      <c r="AI102" t="e">
        <f t="shared" ca="1" si="234"/>
        <v>#N/A</v>
      </c>
      <c r="AJ102" t="e">
        <f t="shared" ca="1" si="235"/>
        <v>#N/A</v>
      </c>
      <c r="AL102" t="e">
        <f t="shared" ca="1" si="171"/>
        <v>#N/A</v>
      </c>
      <c r="AM102" t="e">
        <f t="shared" ca="1" si="172"/>
        <v>#N/A</v>
      </c>
      <c r="AN102" t="e">
        <f t="shared" ca="1" si="236"/>
        <v>#N/A</v>
      </c>
      <c r="AO102" t="e">
        <f t="shared" ca="1" si="173"/>
        <v>#N/A</v>
      </c>
      <c r="AP102" t="e">
        <f t="shared" ca="1" si="174"/>
        <v>#N/A</v>
      </c>
      <c r="AQ102" t="e">
        <f t="shared" ca="1" si="237"/>
        <v>#N/A</v>
      </c>
      <c r="AR102" t="e">
        <f t="shared" ca="1" si="238"/>
        <v>#N/A</v>
      </c>
      <c r="AS102" t="e">
        <f t="shared" ca="1" si="239"/>
        <v>#N/A</v>
      </c>
      <c r="AT102" t="e">
        <f t="shared" ca="1" si="240"/>
        <v>#N/A</v>
      </c>
      <c r="AU102" t="e">
        <f t="shared" si="145"/>
        <v>#N/A</v>
      </c>
      <c r="AV102" t="e">
        <f t="shared" ca="1" si="175"/>
        <v>#N/A</v>
      </c>
      <c r="AW102" t="e">
        <f t="shared" ca="1" si="176"/>
        <v>#N/A</v>
      </c>
      <c r="AX102" t="e">
        <f t="shared" ca="1" si="146"/>
        <v>#N/A</v>
      </c>
      <c r="AY102" t="e">
        <f t="shared" ca="1" si="147"/>
        <v>#N/A</v>
      </c>
      <c r="BA102" t="e">
        <f t="shared" ca="1" si="177"/>
        <v>#N/A</v>
      </c>
      <c r="BB102" t="e">
        <f t="shared" ca="1" si="178"/>
        <v>#N/A</v>
      </c>
      <c r="BC102" t="e">
        <f t="shared" ca="1" si="222"/>
        <v>#N/A</v>
      </c>
      <c r="BD102" t="e">
        <f t="shared" ca="1" si="179"/>
        <v>#N/A</v>
      </c>
      <c r="BE102" t="e">
        <f t="shared" ca="1" si="180"/>
        <v>#N/A</v>
      </c>
      <c r="BF102" t="e">
        <f t="shared" ca="1" si="181"/>
        <v>#N/A</v>
      </c>
      <c r="BG102" t="e">
        <f t="shared" ca="1" si="148"/>
        <v>#N/A</v>
      </c>
      <c r="BH102" t="e">
        <f t="shared" ca="1" si="149"/>
        <v>#N/A</v>
      </c>
      <c r="BI102" t="e">
        <f t="shared" ca="1" si="182"/>
        <v>#N/A</v>
      </c>
      <c r="BJ102" t="e">
        <f t="shared" si="183"/>
        <v>#N/A</v>
      </c>
      <c r="BK102" t="e">
        <f t="shared" ca="1" si="184"/>
        <v>#N/A</v>
      </c>
      <c r="BL102" t="e">
        <f t="shared" ca="1" si="185"/>
        <v>#N/A</v>
      </c>
      <c r="BM102" t="e">
        <f t="shared" ca="1" si="150"/>
        <v>#N/A</v>
      </c>
      <c r="BN102" t="e">
        <f t="shared" ca="1" si="151"/>
        <v>#N/A</v>
      </c>
      <c r="BP102" t="e">
        <f t="shared" ca="1" si="186"/>
        <v>#N/A</v>
      </c>
      <c r="BQ102" t="e">
        <f t="shared" ca="1" si="187"/>
        <v>#N/A</v>
      </c>
      <c r="BR102" t="e">
        <f t="shared" ca="1" si="223"/>
        <v>#N/A</v>
      </c>
      <c r="BS102" t="e">
        <f t="shared" ca="1" si="188"/>
        <v>#N/A</v>
      </c>
      <c r="BT102" t="e">
        <f t="shared" ca="1" si="189"/>
        <v>#N/A</v>
      </c>
      <c r="BU102" t="e">
        <f t="shared" ca="1" si="190"/>
        <v>#N/A</v>
      </c>
      <c r="BV102" t="e">
        <f t="shared" ca="1" si="152"/>
        <v>#N/A</v>
      </c>
      <c r="BW102" t="e">
        <f t="shared" ca="1" si="153"/>
        <v>#N/A</v>
      </c>
      <c r="BX102" t="e">
        <f t="shared" ca="1" si="191"/>
        <v>#N/A</v>
      </c>
      <c r="BY102" t="e">
        <f t="shared" si="192"/>
        <v>#N/A</v>
      </c>
      <c r="BZ102" t="e">
        <f t="shared" ca="1" si="193"/>
        <v>#N/A</v>
      </c>
      <c r="CA102" t="e">
        <f t="shared" ca="1" si="194"/>
        <v>#N/A</v>
      </c>
      <c r="CB102" t="e">
        <f t="shared" ca="1" si="154"/>
        <v>#N/A</v>
      </c>
      <c r="CC102" t="e">
        <f t="shared" ca="1" si="155"/>
        <v>#N/A</v>
      </c>
      <c r="CE102" t="e">
        <f t="shared" ca="1" si="195"/>
        <v>#N/A</v>
      </c>
      <c r="CF102" t="e">
        <f t="shared" ca="1" si="196"/>
        <v>#N/A</v>
      </c>
      <c r="CG102" t="e">
        <f t="shared" ca="1" si="224"/>
        <v>#N/A</v>
      </c>
      <c r="CH102" t="e">
        <f t="shared" ca="1" si="197"/>
        <v>#N/A</v>
      </c>
      <c r="CI102" t="e">
        <f t="shared" ca="1" si="198"/>
        <v>#N/A</v>
      </c>
      <c r="CJ102" t="e">
        <f t="shared" ca="1" si="199"/>
        <v>#N/A</v>
      </c>
      <c r="CK102" t="e">
        <f t="shared" ca="1" si="156"/>
        <v>#N/A</v>
      </c>
      <c r="CL102" t="e">
        <f t="shared" ca="1" si="157"/>
        <v>#N/A</v>
      </c>
      <c r="CM102" t="e">
        <f t="shared" ca="1" si="200"/>
        <v>#N/A</v>
      </c>
      <c r="CN102" t="e">
        <f t="shared" si="201"/>
        <v>#N/A</v>
      </c>
      <c r="CO102" t="e">
        <f t="shared" ca="1" si="202"/>
        <v>#N/A</v>
      </c>
      <c r="CP102" t="e">
        <f t="shared" ca="1" si="203"/>
        <v>#N/A</v>
      </c>
      <c r="CQ102" t="e">
        <f t="shared" ca="1" si="158"/>
        <v>#N/A</v>
      </c>
      <c r="CR102" t="e">
        <f t="shared" ca="1" si="159"/>
        <v>#N/A</v>
      </c>
      <c r="CT102" t="e">
        <f t="shared" ca="1" si="204"/>
        <v>#N/A</v>
      </c>
      <c r="CU102" t="e">
        <f t="shared" ca="1" si="205"/>
        <v>#N/A</v>
      </c>
      <c r="CV102" t="e">
        <f t="shared" ca="1" si="225"/>
        <v>#N/A</v>
      </c>
      <c r="CW102" t="e">
        <f t="shared" ca="1" si="206"/>
        <v>#N/A</v>
      </c>
      <c r="CX102" t="e">
        <f t="shared" ca="1" si="207"/>
        <v>#N/A</v>
      </c>
      <c r="CY102" t="e">
        <f t="shared" ca="1" si="208"/>
        <v>#N/A</v>
      </c>
      <c r="CZ102" t="e">
        <f t="shared" ca="1" si="160"/>
        <v>#N/A</v>
      </c>
      <c r="DA102" t="e">
        <f t="shared" ca="1" si="161"/>
        <v>#N/A</v>
      </c>
      <c r="DB102" t="e">
        <f t="shared" ca="1" si="209"/>
        <v>#N/A</v>
      </c>
      <c r="DC102" t="e">
        <f t="shared" si="210"/>
        <v>#N/A</v>
      </c>
      <c r="DD102" t="e">
        <f t="shared" ca="1" si="211"/>
        <v>#N/A</v>
      </c>
      <c r="DE102" t="e">
        <f t="shared" ca="1" si="212"/>
        <v>#N/A</v>
      </c>
      <c r="DF102" t="e">
        <f t="shared" ca="1" si="162"/>
        <v>#N/A</v>
      </c>
      <c r="DG102" t="e">
        <f t="shared" ca="1" si="163"/>
        <v>#N/A</v>
      </c>
      <c r="DI102" t="e">
        <f t="shared" ca="1" si="213"/>
        <v>#N/A</v>
      </c>
      <c r="DJ102" t="e">
        <f t="shared" ca="1" si="214"/>
        <v>#N/A</v>
      </c>
      <c r="DK102" t="e">
        <f t="shared" ca="1" si="226"/>
        <v>#N/A</v>
      </c>
      <c r="DL102" t="e">
        <f t="shared" ca="1" si="215"/>
        <v>#N/A</v>
      </c>
      <c r="DM102" t="e">
        <f t="shared" ca="1" si="216"/>
        <v>#N/A</v>
      </c>
      <c r="DN102" t="e">
        <f t="shared" ca="1" si="217"/>
        <v>#N/A</v>
      </c>
      <c r="DO102" t="e">
        <f t="shared" ca="1" si="164"/>
        <v>#N/A</v>
      </c>
      <c r="DP102" t="e">
        <f t="shared" ca="1" si="165"/>
        <v>#N/A</v>
      </c>
      <c r="DQ102" t="e">
        <f t="shared" ca="1" si="218"/>
        <v>#N/A</v>
      </c>
      <c r="DR102" t="e">
        <f t="shared" si="219"/>
        <v>#N/A</v>
      </c>
      <c r="DS102" t="e">
        <f t="shared" ca="1" si="220"/>
        <v>#N/A</v>
      </c>
      <c r="DT102" t="e">
        <f t="shared" ca="1" si="221"/>
        <v>#N/A</v>
      </c>
      <c r="DU102" t="e">
        <f t="shared" ca="1" si="166"/>
        <v>#N/A</v>
      </c>
      <c r="DV102" t="e">
        <f t="shared" ca="1" si="167"/>
        <v>#N/A</v>
      </c>
    </row>
    <row r="103" spans="17:126" x14ac:dyDescent="0.2">
      <c r="Q103" t="e">
        <f t="shared" ca="1" si="140"/>
        <v>#N/A</v>
      </c>
      <c r="R103">
        <v>0</v>
      </c>
      <c r="S103">
        <f t="shared" si="141"/>
        <v>0</v>
      </c>
      <c r="T103" t="e">
        <f t="shared" ca="1" si="124"/>
        <v>#N/A</v>
      </c>
      <c r="U103" t="e">
        <f t="shared" ca="1" si="125"/>
        <v>#N/A</v>
      </c>
      <c r="V103" t="e">
        <f t="shared" si="142"/>
        <v>#N/A</v>
      </c>
      <c r="W103">
        <f t="shared" ca="1" si="143"/>
        <v>3</v>
      </c>
      <c r="X103" t="e">
        <f t="shared" ca="1" si="227"/>
        <v>#N/A</v>
      </c>
      <c r="Y103" t="e">
        <f t="shared" ca="1" si="228"/>
        <v>#N/A</v>
      </c>
      <c r="Z103" t="e">
        <f t="shared" ca="1" si="229"/>
        <v>#N/A</v>
      </c>
      <c r="AA103" t="e">
        <f t="shared" ca="1" si="168"/>
        <v>#N/A</v>
      </c>
      <c r="AB103" t="e">
        <f t="shared" ca="1" si="230"/>
        <v>#N/A</v>
      </c>
      <c r="AC103" t="e">
        <f t="shared" ca="1" si="231"/>
        <v>#N/A</v>
      </c>
      <c r="AD103" t="e">
        <f t="shared" ca="1" si="232"/>
        <v>#N/A</v>
      </c>
      <c r="AE103" t="e">
        <f t="shared" ca="1" si="233"/>
        <v>#N/A</v>
      </c>
      <c r="AF103" t="e">
        <f t="shared" si="144"/>
        <v>#N/A</v>
      </c>
      <c r="AG103" t="e">
        <f t="shared" ca="1" si="169"/>
        <v>#N/A</v>
      </c>
      <c r="AH103" t="e">
        <f t="shared" ca="1" si="170"/>
        <v>#N/A</v>
      </c>
      <c r="AI103" t="e">
        <f t="shared" ca="1" si="234"/>
        <v>#N/A</v>
      </c>
      <c r="AJ103" t="e">
        <f t="shared" ca="1" si="235"/>
        <v>#N/A</v>
      </c>
      <c r="AL103" t="e">
        <f t="shared" ca="1" si="171"/>
        <v>#N/A</v>
      </c>
      <c r="AM103" t="e">
        <f t="shared" ca="1" si="172"/>
        <v>#N/A</v>
      </c>
      <c r="AN103" t="e">
        <f t="shared" ca="1" si="236"/>
        <v>#N/A</v>
      </c>
      <c r="AO103" t="e">
        <f t="shared" ca="1" si="173"/>
        <v>#N/A</v>
      </c>
      <c r="AP103" t="e">
        <f t="shared" ca="1" si="174"/>
        <v>#N/A</v>
      </c>
      <c r="AQ103" t="e">
        <f t="shared" ca="1" si="237"/>
        <v>#N/A</v>
      </c>
      <c r="AR103" t="e">
        <f t="shared" ca="1" si="238"/>
        <v>#N/A</v>
      </c>
      <c r="AS103" t="e">
        <f t="shared" ca="1" si="239"/>
        <v>#N/A</v>
      </c>
      <c r="AT103" t="e">
        <f t="shared" ca="1" si="240"/>
        <v>#N/A</v>
      </c>
      <c r="AU103" t="e">
        <f t="shared" si="145"/>
        <v>#N/A</v>
      </c>
      <c r="AV103" t="e">
        <f t="shared" ca="1" si="175"/>
        <v>#N/A</v>
      </c>
      <c r="AW103" t="e">
        <f t="shared" ca="1" si="176"/>
        <v>#N/A</v>
      </c>
      <c r="AX103" t="e">
        <f t="shared" ca="1" si="146"/>
        <v>#N/A</v>
      </c>
      <c r="AY103" t="e">
        <f t="shared" ca="1" si="147"/>
        <v>#N/A</v>
      </c>
      <c r="BA103" t="e">
        <f t="shared" ca="1" si="177"/>
        <v>#N/A</v>
      </c>
      <c r="BB103" t="e">
        <f t="shared" ca="1" si="178"/>
        <v>#N/A</v>
      </c>
      <c r="BC103" t="e">
        <f t="shared" ca="1" si="222"/>
        <v>#N/A</v>
      </c>
      <c r="BD103" t="e">
        <f t="shared" ca="1" si="179"/>
        <v>#N/A</v>
      </c>
      <c r="BE103" t="e">
        <f t="shared" ca="1" si="180"/>
        <v>#N/A</v>
      </c>
      <c r="BF103" t="e">
        <f t="shared" ca="1" si="181"/>
        <v>#N/A</v>
      </c>
      <c r="BG103" t="e">
        <f t="shared" ca="1" si="148"/>
        <v>#N/A</v>
      </c>
      <c r="BH103" t="e">
        <f t="shared" ca="1" si="149"/>
        <v>#N/A</v>
      </c>
      <c r="BI103" t="e">
        <f t="shared" ca="1" si="182"/>
        <v>#N/A</v>
      </c>
      <c r="BJ103" t="e">
        <f t="shared" si="183"/>
        <v>#N/A</v>
      </c>
      <c r="BK103" t="e">
        <f t="shared" ca="1" si="184"/>
        <v>#N/A</v>
      </c>
      <c r="BL103" t="e">
        <f t="shared" ca="1" si="185"/>
        <v>#N/A</v>
      </c>
      <c r="BM103" t="e">
        <f t="shared" ca="1" si="150"/>
        <v>#N/A</v>
      </c>
      <c r="BN103" t="e">
        <f t="shared" ca="1" si="151"/>
        <v>#N/A</v>
      </c>
      <c r="BP103" t="e">
        <f t="shared" ca="1" si="186"/>
        <v>#N/A</v>
      </c>
      <c r="BQ103" t="e">
        <f t="shared" ca="1" si="187"/>
        <v>#N/A</v>
      </c>
      <c r="BR103" t="e">
        <f t="shared" ca="1" si="223"/>
        <v>#N/A</v>
      </c>
      <c r="BS103" t="e">
        <f t="shared" ca="1" si="188"/>
        <v>#N/A</v>
      </c>
      <c r="BT103" t="e">
        <f t="shared" ca="1" si="189"/>
        <v>#N/A</v>
      </c>
      <c r="BU103" t="e">
        <f t="shared" ca="1" si="190"/>
        <v>#N/A</v>
      </c>
      <c r="BV103" t="e">
        <f t="shared" ca="1" si="152"/>
        <v>#N/A</v>
      </c>
      <c r="BW103" t="e">
        <f t="shared" ca="1" si="153"/>
        <v>#N/A</v>
      </c>
      <c r="BX103" t="e">
        <f t="shared" ca="1" si="191"/>
        <v>#N/A</v>
      </c>
      <c r="BY103" t="e">
        <f t="shared" si="192"/>
        <v>#N/A</v>
      </c>
      <c r="BZ103" t="e">
        <f t="shared" ca="1" si="193"/>
        <v>#N/A</v>
      </c>
      <c r="CA103" t="e">
        <f t="shared" ca="1" si="194"/>
        <v>#N/A</v>
      </c>
      <c r="CB103" t="e">
        <f t="shared" ca="1" si="154"/>
        <v>#N/A</v>
      </c>
      <c r="CC103" t="e">
        <f t="shared" ca="1" si="155"/>
        <v>#N/A</v>
      </c>
      <c r="CE103" t="e">
        <f t="shared" ca="1" si="195"/>
        <v>#N/A</v>
      </c>
      <c r="CF103" t="e">
        <f t="shared" ca="1" si="196"/>
        <v>#N/A</v>
      </c>
      <c r="CG103" t="e">
        <f t="shared" ca="1" si="224"/>
        <v>#N/A</v>
      </c>
      <c r="CH103" t="e">
        <f t="shared" ca="1" si="197"/>
        <v>#N/A</v>
      </c>
      <c r="CI103" t="e">
        <f t="shared" ca="1" si="198"/>
        <v>#N/A</v>
      </c>
      <c r="CJ103" t="e">
        <f t="shared" ca="1" si="199"/>
        <v>#N/A</v>
      </c>
      <c r="CK103" t="e">
        <f t="shared" ca="1" si="156"/>
        <v>#N/A</v>
      </c>
      <c r="CL103" t="e">
        <f t="shared" ca="1" si="157"/>
        <v>#N/A</v>
      </c>
      <c r="CM103" t="e">
        <f t="shared" ca="1" si="200"/>
        <v>#N/A</v>
      </c>
      <c r="CN103" t="e">
        <f t="shared" si="201"/>
        <v>#N/A</v>
      </c>
      <c r="CO103" t="e">
        <f t="shared" ca="1" si="202"/>
        <v>#N/A</v>
      </c>
      <c r="CP103" t="e">
        <f t="shared" ca="1" si="203"/>
        <v>#N/A</v>
      </c>
      <c r="CQ103" t="e">
        <f t="shared" ca="1" si="158"/>
        <v>#N/A</v>
      </c>
      <c r="CR103" t="e">
        <f t="shared" ca="1" si="159"/>
        <v>#N/A</v>
      </c>
      <c r="CT103" t="e">
        <f t="shared" ca="1" si="204"/>
        <v>#N/A</v>
      </c>
      <c r="CU103" t="e">
        <f t="shared" ca="1" si="205"/>
        <v>#N/A</v>
      </c>
      <c r="CV103" t="e">
        <f t="shared" ca="1" si="225"/>
        <v>#N/A</v>
      </c>
      <c r="CW103" t="e">
        <f t="shared" ca="1" si="206"/>
        <v>#N/A</v>
      </c>
      <c r="CX103" t="e">
        <f t="shared" ca="1" si="207"/>
        <v>#N/A</v>
      </c>
      <c r="CY103" t="e">
        <f t="shared" ca="1" si="208"/>
        <v>#N/A</v>
      </c>
      <c r="CZ103" t="e">
        <f t="shared" ca="1" si="160"/>
        <v>#N/A</v>
      </c>
      <c r="DA103" t="e">
        <f t="shared" ca="1" si="161"/>
        <v>#N/A</v>
      </c>
      <c r="DB103" t="e">
        <f t="shared" ca="1" si="209"/>
        <v>#N/A</v>
      </c>
      <c r="DC103" t="e">
        <f t="shared" si="210"/>
        <v>#N/A</v>
      </c>
      <c r="DD103" t="e">
        <f t="shared" ca="1" si="211"/>
        <v>#N/A</v>
      </c>
      <c r="DE103" t="e">
        <f t="shared" ca="1" si="212"/>
        <v>#N/A</v>
      </c>
      <c r="DF103" t="e">
        <f t="shared" ca="1" si="162"/>
        <v>#N/A</v>
      </c>
      <c r="DG103" t="e">
        <f t="shared" ca="1" si="163"/>
        <v>#N/A</v>
      </c>
      <c r="DI103" t="e">
        <f t="shared" ca="1" si="213"/>
        <v>#N/A</v>
      </c>
      <c r="DJ103" t="e">
        <f t="shared" ca="1" si="214"/>
        <v>#N/A</v>
      </c>
      <c r="DK103" t="e">
        <f t="shared" ca="1" si="226"/>
        <v>#N/A</v>
      </c>
      <c r="DL103" t="e">
        <f t="shared" ca="1" si="215"/>
        <v>#N/A</v>
      </c>
      <c r="DM103" t="e">
        <f t="shared" ca="1" si="216"/>
        <v>#N/A</v>
      </c>
      <c r="DN103" t="e">
        <f t="shared" ca="1" si="217"/>
        <v>#N/A</v>
      </c>
      <c r="DO103" t="e">
        <f t="shared" ca="1" si="164"/>
        <v>#N/A</v>
      </c>
      <c r="DP103" t="e">
        <f t="shared" ca="1" si="165"/>
        <v>#N/A</v>
      </c>
      <c r="DQ103" t="e">
        <f t="shared" ca="1" si="218"/>
        <v>#N/A</v>
      </c>
      <c r="DR103" t="e">
        <f t="shared" si="219"/>
        <v>#N/A</v>
      </c>
      <c r="DS103" t="e">
        <f t="shared" ca="1" si="220"/>
        <v>#N/A</v>
      </c>
      <c r="DT103" t="e">
        <f t="shared" ca="1" si="221"/>
        <v>#N/A</v>
      </c>
      <c r="DU103" t="e">
        <f t="shared" ca="1" si="166"/>
        <v>#N/A</v>
      </c>
      <c r="DV103" t="e">
        <f t="shared" ca="1" si="167"/>
        <v>#N/A</v>
      </c>
    </row>
    <row r="104" spans="17:126" x14ac:dyDescent="0.2">
      <c r="Q104" t="e">
        <f t="shared" ca="1" si="140"/>
        <v>#N/A</v>
      </c>
      <c r="R104">
        <v>0</v>
      </c>
      <c r="S104">
        <f t="shared" si="141"/>
        <v>-0.3</v>
      </c>
      <c r="T104" t="e">
        <f t="shared" ca="1" si="124"/>
        <v>#N/A</v>
      </c>
      <c r="U104" t="e">
        <f t="shared" ca="1" si="125"/>
        <v>#N/A</v>
      </c>
      <c r="V104" t="e">
        <f t="shared" si="142"/>
        <v>#N/A</v>
      </c>
      <c r="W104">
        <f t="shared" ca="1" si="143"/>
        <v>4</v>
      </c>
      <c r="X104" t="e">
        <f t="shared" ca="1" si="227"/>
        <v>#N/A</v>
      </c>
      <c r="Y104" t="e">
        <f t="shared" ca="1" si="228"/>
        <v>#N/A</v>
      </c>
      <c r="Z104" t="e">
        <f t="shared" ca="1" si="229"/>
        <v>#N/A</v>
      </c>
      <c r="AA104" t="e">
        <f t="shared" ca="1" si="168"/>
        <v>#N/A</v>
      </c>
      <c r="AB104" t="e">
        <f t="shared" ca="1" si="230"/>
        <v>#N/A</v>
      </c>
      <c r="AC104" t="e">
        <f t="shared" ca="1" si="231"/>
        <v>#N/A</v>
      </c>
      <c r="AD104" t="e">
        <f t="shared" ca="1" si="232"/>
        <v>#N/A</v>
      </c>
      <c r="AE104" t="e">
        <f t="shared" ca="1" si="233"/>
        <v>#N/A</v>
      </c>
      <c r="AF104" t="e">
        <f t="shared" si="144"/>
        <v>#N/A</v>
      </c>
      <c r="AG104" t="e">
        <f t="shared" ca="1" si="169"/>
        <v>#N/A</v>
      </c>
      <c r="AH104" t="e">
        <f t="shared" ca="1" si="170"/>
        <v>#N/A</v>
      </c>
      <c r="AI104" t="e">
        <f t="shared" ca="1" si="234"/>
        <v>#N/A</v>
      </c>
      <c r="AJ104" t="e">
        <f t="shared" ca="1" si="235"/>
        <v>#N/A</v>
      </c>
      <c r="AL104" t="e">
        <f t="shared" ca="1" si="171"/>
        <v>#N/A</v>
      </c>
      <c r="AM104" t="e">
        <f t="shared" ca="1" si="172"/>
        <v>#N/A</v>
      </c>
      <c r="AN104" t="e">
        <f t="shared" ca="1" si="236"/>
        <v>#N/A</v>
      </c>
      <c r="AO104" t="e">
        <f t="shared" ca="1" si="173"/>
        <v>#N/A</v>
      </c>
      <c r="AP104" t="e">
        <f t="shared" ca="1" si="174"/>
        <v>#N/A</v>
      </c>
      <c r="AQ104" t="e">
        <f t="shared" ca="1" si="237"/>
        <v>#N/A</v>
      </c>
      <c r="AR104" t="e">
        <f t="shared" ca="1" si="238"/>
        <v>#N/A</v>
      </c>
      <c r="AS104" t="e">
        <f t="shared" ca="1" si="239"/>
        <v>#N/A</v>
      </c>
      <c r="AT104" t="e">
        <f t="shared" ca="1" si="240"/>
        <v>#N/A</v>
      </c>
      <c r="AU104" t="e">
        <f t="shared" si="145"/>
        <v>#N/A</v>
      </c>
      <c r="AV104" t="e">
        <f t="shared" ca="1" si="175"/>
        <v>#N/A</v>
      </c>
      <c r="AW104" t="e">
        <f t="shared" ca="1" si="176"/>
        <v>#N/A</v>
      </c>
      <c r="AX104" t="e">
        <f t="shared" ca="1" si="146"/>
        <v>#N/A</v>
      </c>
      <c r="AY104" t="e">
        <f t="shared" ca="1" si="147"/>
        <v>#N/A</v>
      </c>
      <c r="BA104" t="e">
        <f t="shared" ca="1" si="177"/>
        <v>#N/A</v>
      </c>
      <c r="BB104" t="e">
        <f t="shared" ca="1" si="178"/>
        <v>#N/A</v>
      </c>
      <c r="BC104" t="e">
        <f t="shared" ca="1" si="222"/>
        <v>#N/A</v>
      </c>
      <c r="BD104" t="e">
        <f t="shared" ca="1" si="179"/>
        <v>#N/A</v>
      </c>
      <c r="BE104" t="e">
        <f t="shared" ca="1" si="180"/>
        <v>#N/A</v>
      </c>
      <c r="BF104" t="e">
        <f t="shared" ca="1" si="181"/>
        <v>#N/A</v>
      </c>
      <c r="BG104" t="e">
        <f t="shared" ca="1" si="148"/>
        <v>#N/A</v>
      </c>
      <c r="BH104" t="e">
        <f t="shared" ca="1" si="149"/>
        <v>#N/A</v>
      </c>
      <c r="BI104" t="e">
        <f t="shared" ca="1" si="182"/>
        <v>#N/A</v>
      </c>
      <c r="BJ104" t="e">
        <f t="shared" si="183"/>
        <v>#N/A</v>
      </c>
      <c r="BK104" t="e">
        <f t="shared" ca="1" si="184"/>
        <v>#N/A</v>
      </c>
      <c r="BL104" t="e">
        <f t="shared" ca="1" si="185"/>
        <v>#N/A</v>
      </c>
      <c r="BM104" t="e">
        <f t="shared" ca="1" si="150"/>
        <v>#N/A</v>
      </c>
      <c r="BN104" t="e">
        <f t="shared" ca="1" si="151"/>
        <v>#N/A</v>
      </c>
      <c r="BP104" t="e">
        <f t="shared" ca="1" si="186"/>
        <v>#N/A</v>
      </c>
      <c r="BQ104" t="e">
        <f t="shared" ca="1" si="187"/>
        <v>#N/A</v>
      </c>
      <c r="BR104" t="e">
        <f t="shared" ca="1" si="223"/>
        <v>#N/A</v>
      </c>
      <c r="BS104" t="e">
        <f t="shared" ca="1" si="188"/>
        <v>#N/A</v>
      </c>
      <c r="BT104" t="e">
        <f t="shared" ca="1" si="189"/>
        <v>#N/A</v>
      </c>
      <c r="BU104" t="e">
        <f t="shared" ca="1" si="190"/>
        <v>#N/A</v>
      </c>
      <c r="BV104" t="e">
        <f t="shared" ca="1" si="152"/>
        <v>#N/A</v>
      </c>
      <c r="BW104" t="e">
        <f t="shared" ca="1" si="153"/>
        <v>#N/A</v>
      </c>
      <c r="BX104" t="e">
        <f t="shared" ca="1" si="191"/>
        <v>#N/A</v>
      </c>
      <c r="BY104" t="e">
        <f t="shared" si="192"/>
        <v>#N/A</v>
      </c>
      <c r="BZ104" t="e">
        <f t="shared" ca="1" si="193"/>
        <v>#N/A</v>
      </c>
      <c r="CA104" t="e">
        <f t="shared" ca="1" si="194"/>
        <v>#N/A</v>
      </c>
      <c r="CB104" t="e">
        <f t="shared" ca="1" si="154"/>
        <v>#N/A</v>
      </c>
      <c r="CC104" t="e">
        <f t="shared" ca="1" si="155"/>
        <v>#N/A</v>
      </c>
      <c r="CE104" t="e">
        <f t="shared" ca="1" si="195"/>
        <v>#N/A</v>
      </c>
      <c r="CF104" t="e">
        <f t="shared" ca="1" si="196"/>
        <v>#N/A</v>
      </c>
      <c r="CG104" t="e">
        <f t="shared" ca="1" si="224"/>
        <v>#N/A</v>
      </c>
      <c r="CH104" t="e">
        <f t="shared" ca="1" si="197"/>
        <v>#N/A</v>
      </c>
      <c r="CI104" t="e">
        <f t="shared" ca="1" si="198"/>
        <v>#N/A</v>
      </c>
      <c r="CJ104" t="e">
        <f t="shared" ca="1" si="199"/>
        <v>#N/A</v>
      </c>
      <c r="CK104" t="e">
        <f t="shared" ca="1" si="156"/>
        <v>#N/A</v>
      </c>
      <c r="CL104" t="e">
        <f t="shared" ca="1" si="157"/>
        <v>#N/A</v>
      </c>
      <c r="CM104" t="e">
        <f t="shared" ca="1" si="200"/>
        <v>#N/A</v>
      </c>
      <c r="CN104" t="e">
        <f t="shared" si="201"/>
        <v>#N/A</v>
      </c>
      <c r="CO104" t="e">
        <f t="shared" ca="1" si="202"/>
        <v>#N/A</v>
      </c>
      <c r="CP104" t="e">
        <f t="shared" ca="1" si="203"/>
        <v>#N/A</v>
      </c>
      <c r="CQ104" t="e">
        <f t="shared" ca="1" si="158"/>
        <v>#N/A</v>
      </c>
      <c r="CR104" t="e">
        <f t="shared" ca="1" si="159"/>
        <v>#N/A</v>
      </c>
      <c r="CT104" t="e">
        <f t="shared" ca="1" si="204"/>
        <v>#N/A</v>
      </c>
      <c r="CU104" t="e">
        <f t="shared" ca="1" si="205"/>
        <v>#N/A</v>
      </c>
      <c r="CV104" t="e">
        <f t="shared" ca="1" si="225"/>
        <v>#N/A</v>
      </c>
      <c r="CW104" t="e">
        <f t="shared" ca="1" si="206"/>
        <v>#N/A</v>
      </c>
      <c r="CX104" t="e">
        <f t="shared" ca="1" si="207"/>
        <v>#N/A</v>
      </c>
      <c r="CY104" t="e">
        <f t="shared" ca="1" si="208"/>
        <v>#N/A</v>
      </c>
      <c r="CZ104" t="e">
        <f t="shared" ca="1" si="160"/>
        <v>#N/A</v>
      </c>
      <c r="DA104" t="e">
        <f t="shared" ca="1" si="161"/>
        <v>#N/A</v>
      </c>
      <c r="DB104" t="e">
        <f t="shared" ca="1" si="209"/>
        <v>#N/A</v>
      </c>
      <c r="DC104" t="e">
        <f t="shared" si="210"/>
        <v>#N/A</v>
      </c>
      <c r="DD104" t="e">
        <f t="shared" ca="1" si="211"/>
        <v>#N/A</v>
      </c>
      <c r="DE104" t="e">
        <f t="shared" ca="1" si="212"/>
        <v>#N/A</v>
      </c>
      <c r="DF104" t="e">
        <f t="shared" ca="1" si="162"/>
        <v>#N/A</v>
      </c>
      <c r="DG104" t="e">
        <f t="shared" ca="1" si="163"/>
        <v>#N/A</v>
      </c>
      <c r="DI104" t="e">
        <f t="shared" ca="1" si="213"/>
        <v>#N/A</v>
      </c>
      <c r="DJ104" t="e">
        <f t="shared" ca="1" si="214"/>
        <v>#N/A</v>
      </c>
      <c r="DK104" t="e">
        <f t="shared" ca="1" si="226"/>
        <v>#N/A</v>
      </c>
      <c r="DL104" t="e">
        <f t="shared" ca="1" si="215"/>
        <v>#N/A</v>
      </c>
      <c r="DM104" t="e">
        <f t="shared" ca="1" si="216"/>
        <v>#N/A</v>
      </c>
      <c r="DN104" t="e">
        <f t="shared" ca="1" si="217"/>
        <v>#N/A</v>
      </c>
      <c r="DO104" t="e">
        <f t="shared" ca="1" si="164"/>
        <v>#N/A</v>
      </c>
      <c r="DP104" t="e">
        <f t="shared" ca="1" si="165"/>
        <v>#N/A</v>
      </c>
      <c r="DQ104" t="e">
        <f t="shared" ca="1" si="218"/>
        <v>#N/A</v>
      </c>
      <c r="DR104" t="e">
        <f t="shared" si="219"/>
        <v>#N/A</v>
      </c>
      <c r="DS104" t="e">
        <f t="shared" ca="1" si="220"/>
        <v>#N/A</v>
      </c>
      <c r="DT104" t="e">
        <f t="shared" ca="1" si="221"/>
        <v>#N/A</v>
      </c>
      <c r="DU104" t="e">
        <f t="shared" ca="1" si="166"/>
        <v>#N/A</v>
      </c>
      <c r="DV104" t="e">
        <f t="shared" ca="1" si="167"/>
        <v>#N/A</v>
      </c>
    </row>
    <row r="105" spans="17:126" x14ac:dyDescent="0.2">
      <c r="Q105" t="e">
        <f t="shared" ca="1" si="140"/>
        <v>#N/A</v>
      </c>
      <c r="R105">
        <v>0</v>
      </c>
      <c r="S105">
        <f t="shared" si="141"/>
        <v>-0.3</v>
      </c>
      <c r="T105" t="e">
        <f t="shared" ca="1" si="124"/>
        <v>#N/A</v>
      </c>
      <c r="U105" t="e">
        <f t="shared" ca="1" si="125"/>
        <v>#N/A</v>
      </c>
      <c r="V105" t="e">
        <f t="shared" si="142"/>
        <v>#N/A</v>
      </c>
      <c r="W105">
        <f t="shared" ca="1" si="143"/>
        <v>5</v>
      </c>
      <c r="X105" t="e">
        <f t="shared" ca="1" si="227"/>
        <v>#N/A</v>
      </c>
      <c r="Y105" t="e">
        <f t="shared" ca="1" si="228"/>
        <v>#N/A</v>
      </c>
      <c r="Z105" t="e">
        <f t="shared" ca="1" si="229"/>
        <v>#N/A</v>
      </c>
      <c r="AA105" t="e">
        <f t="shared" ca="1" si="168"/>
        <v>#N/A</v>
      </c>
      <c r="AB105" t="e">
        <f t="shared" ca="1" si="230"/>
        <v>#N/A</v>
      </c>
      <c r="AC105" t="e">
        <f t="shared" ca="1" si="231"/>
        <v>#N/A</v>
      </c>
      <c r="AD105" t="e">
        <f t="shared" ca="1" si="232"/>
        <v>#N/A</v>
      </c>
      <c r="AE105" t="e">
        <f t="shared" ca="1" si="233"/>
        <v>#N/A</v>
      </c>
      <c r="AF105" t="e">
        <f t="shared" si="144"/>
        <v>#N/A</v>
      </c>
      <c r="AG105" t="e">
        <f t="shared" ca="1" si="169"/>
        <v>#N/A</v>
      </c>
      <c r="AH105" t="e">
        <f t="shared" ca="1" si="170"/>
        <v>#N/A</v>
      </c>
      <c r="AI105" t="e">
        <f t="shared" ca="1" si="234"/>
        <v>#N/A</v>
      </c>
      <c r="AJ105" t="e">
        <f t="shared" ca="1" si="235"/>
        <v>#N/A</v>
      </c>
      <c r="AL105" t="e">
        <f t="shared" ca="1" si="171"/>
        <v>#N/A</v>
      </c>
      <c r="AM105" t="e">
        <f t="shared" ca="1" si="172"/>
        <v>#N/A</v>
      </c>
      <c r="AN105" t="e">
        <f t="shared" ca="1" si="236"/>
        <v>#N/A</v>
      </c>
      <c r="AO105" t="e">
        <f t="shared" ca="1" si="173"/>
        <v>#N/A</v>
      </c>
      <c r="AP105" t="e">
        <f t="shared" ca="1" si="174"/>
        <v>#N/A</v>
      </c>
      <c r="AQ105" t="e">
        <f t="shared" ca="1" si="237"/>
        <v>#N/A</v>
      </c>
      <c r="AR105" t="e">
        <f t="shared" ca="1" si="238"/>
        <v>#N/A</v>
      </c>
      <c r="AS105" t="e">
        <f t="shared" ca="1" si="239"/>
        <v>#N/A</v>
      </c>
      <c r="AT105" t="e">
        <f t="shared" ca="1" si="240"/>
        <v>#N/A</v>
      </c>
      <c r="AU105" t="e">
        <f t="shared" si="145"/>
        <v>#N/A</v>
      </c>
      <c r="AV105" t="e">
        <f t="shared" ca="1" si="175"/>
        <v>#N/A</v>
      </c>
      <c r="AW105" t="e">
        <f t="shared" ca="1" si="176"/>
        <v>#N/A</v>
      </c>
      <c r="AX105" t="e">
        <f t="shared" ca="1" si="146"/>
        <v>#N/A</v>
      </c>
      <c r="AY105" t="e">
        <f t="shared" ca="1" si="147"/>
        <v>#N/A</v>
      </c>
      <c r="BA105" t="e">
        <f t="shared" ca="1" si="177"/>
        <v>#N/A</v>
      </c>
      <c r="BB105" t="e">
        <f t="shared" ca="1" si="178"/>
        <v>#N/A</v>
      </c>
      <c r="BC105" t="e">
        <f t="shared" ca="1" si="222"/>
        <v>#N/A</v>
      </c>
      <c r="BD105" t="e">
        <f t="shared" ca="1" si="179"/>
        <v>#N/A</v>
      </c>
      <c r="BE105" t="e">
        <f t="shared" ca="1" si="180"/>
        <v>#N/A</v>
      </c>
      <c r="BF105" t="e">
        <f t="shared" ca="1" si="181"/>
        <v>#N/A</v>
      </c>
      <c r="BG105" t="e">
        <f t="shared" ca="1" si="148"/>
        <v>#N/A</v>
      </c>
      <c r="BH105" t="e">
        <f t="shared" ca="1" si="149"/>
        <v>#N/A</v>
      </c>
      <c r="BI105" t="e">
        <f t="shared" ca="1" si="182"/>
        <v>#N/A</v>
      </c>
      <c r="BJ105" t="e">
        <f t="shared" si="183"/>
        <v>#N/A</v>
      </c>
      <c r="BK105" t="e">
        <f t="shared" ca="1" si="184"/>
        <v>#N/A</v>
      </c>
      <c r="BL105" t="e">
        <f t="shared" ca="1" si="185"/>
        <v>#N/A</v>
      </c>
      <c r="BM105" t="e">
        <f t="shared" ca="1" si="150"/>
        <v>#N/A</v>
      </c>
      <c r="BN105" t="e">
        <f t="shared" ca="1" si="151"/>
        <v>#N/A</v>
      </c>
      <c r="BP105" t="e">
        <f t="shared" ca="1" si="186"/>
        <v>#N/A</v>
      </c>
      <c r="BQ105" t="e">
        <f t="shared" ca="1" si="187"/>
        <v>#N/A</v>
      </c>
      <c r="BR105" t="e">
        <f t="shared" ca="1" si="223"/>
        <v>#N/A</v>
      </c>
      <c r="BS105" t="e">
        <f t="shared" ca="1" si="188"/>
        <v>#N/A</v>
      </c>
      <c r="BT105" t="e">
        <f t="shared" ca="1" si="189"/>
        <v>#N/A</v>
      </c>
      <c r="BU105" t="e">
        <f t="shared" ca="1" si="190"/>
        <v>#N/A</v>
      </c>
      <c r="BV105" t="e">
        <f t="shared" ca="1" si="152"/>
        <v>#N/A</v>
      </c>
      <c r="BW105" t="e">
        <f t="shared" ca="1" si="153"/>
        <v>#N/A</v>
      </c>
      <c r="BX105" t="e">
        <f t="shared" ca="1" si="191"/>
        <v>#N/A</v>
      </c>
      <c r="BY105" t="e">
        <f t="shared" si="192"/>
        <v>#N/A</v>
      </c>
      <c r="BZ105" t="e">
        <f t="shared" ca="1" si="193"/>
        <v>#N/A</v>
      </c>
      <c r="CA105" t="e">
        <f t="shared" ca="1" si="194"/>
        <v>#N/A</v>
      </c>
      <c r="CB105" t="e">
        <f t="shared" ca="1" si="154"/>
        <v>#N/A</v>
      </c>
      <c r="CC105" t="e">
        <f t="shared" ca="1" si="155"/>
        <v>#N/A</v>
      </c>
      <c r="CE105" t="e">
        <f t="shared" ca="1" si="195"/>
        <v>#N/A</v>
      </c>
      <c r="CF105" t="e">
        <f t="shared" ca="1" si="196"/>
        <v>#N/A</v>
      </c>
      <c r="CG105" t="e">
        <f t="shared" ca="1" si="224"/>
        <v>#N/A</v>
      </c>
      <c r="CH105" t="e">
        <f t="shared" ca="1" si="197"/>
        <v>#N/A</v>
      </c>
      <c r="CI105" t="e">
        <f t="shared" ca="1" si="198"/>
        <v>#N/A</v>
      </c>
      <c r="CJ105" t="e">
        <f t="shared" ca="1" si="199"/>
        <v>#N/A</v>
      </c>
      <c r="CK105" t="e">
        <f t="shared" ca="1" si="156"/>
        <v>#N/A</v>
      </c>
      <c r="CL105" t="e">
        <f t="shared" ca="1" si="157"/>
        <v>#N/A</v>
      </c>
      <c r="CM105" t="e">
        <f t="shared" ca="1" si="200"/>
        <v>#N/A</v>
      </c>
      <c r="CN105" t="e">
        <f t="shared" si="201"/>
        <v>#N/A</v>
      </c>
      <c r="CO105" t="e">
        <f t="shared" ca="1" si="202"/>
        <v>#N/A</v>
      </c>
      <c r="CP105" t="e">
        <f t="shared" ca="1" si="203"/>
        <v>#N/A</v>
      </c>
      <c r="CQ105" t="e">
        <f t="shared" ca="1" si="158"/>
        <v>#N/A</v>
      </c>
      <c r="CR105" t="e">
        <f t="shared" ca="1" si="159"/>
        <v>#N/A</v>
      </c>
      <c r="CT105" t="e">
        <f t="shared" ca="1" si="204"/>
        <v>#N/A</v>
      </c>
      <c r="CU105" t="e">
        <f t="shared" ca="1" si="205"/>
        <v>#N/A</v>
      </c>
      <c r="CV105" t="e">
        <f t="shared" ca="1" si="225"/>
        <v>#N/A</v>
      </c>
      <c r="CW105" t="e">
        <f t="shared" ca="1" si="206"/>
        <v>#N/A</v>
      </c>
      <c r="CX105" t="e">
        <f t="shared" ca="1" si="207"/>
        <v>#N/A</v>
      </c>
      <c r="CY105" t="e">
        <f t="shared" ca="1" si="208"/>
        <v>#N/A</v>
      </c>
      <c r="CZ105" t="e">
        <f t="shared" ca="1" si="160"/>
        <v>#N/A</v>
      </c>
      <c r="DA105" t="e">
        <f t="shared" ca="1" si="161"/>
        <v>#N/A</v>
      </c>
      <c r="DB105" t="e">
        <f t="shared" ca="1" si="209"/>
        <v>#N/A</v>
      </c>
      <c r="DC105" t="e">
        <f t="shared" si="210"/>
        <v>#N/A</v>
      </c>
      <c r="DD105" t="e">
        <f t="shared" ca="1" si="211"/>
        <v>#N/A</v>
      </c>
      <c r="DE105" t="e">
        <f t="shared" ca="1" si="212"/>
        <v>#N/A</v>
      </c>
      <c r="DF105" t="e">
        <f t="shared" ca="1" si="162"/>
        <v>#N/A</v>
      </c>
      <c r="DG105" t="e">
        <f t="shared" ca="1" si="163"/>
        <v>#N/A</v>
      </c>
      <c r="DI105" t="e">
        <f t="shared" ca="1" si="213"/>
        <v>#N/A</v>
      </c>
      <c r="DJ105" t="e">
        <f t="shared" ca="1" si="214"/>
        <v>#N/A</v>
      </c>
      <c r="DK105" t="e">
        <f t="shared" ca="1" si="226"/>
        <v>#N/A</v>
      </c>
      <c r="DL105" t="e">
        <f t="shared" ca="1" si="215"/>
        <v>#N/A</v>
      </c>
      <c r="DM105" t="e">
        <f t="shared" ca="1" si="216"/>
        <v>#N/A</v>
      </c>
      <c r="DN105" t="e">
        <f t="shared" ca="1" si="217"/>
        <v>#N/A</v>
      </c>
      <c r="DO105" t="e">
        <f t="shared" ca="1" si="164"/>
        <v>#N/A</v>
      </c>
      <c r="DP105" t="e">
        <f t="shared" ca="1" si="165"/>
        <v>#N/A</v>
      </c>
      <c r="DQ105" t="e">
        <f t="shared" ca="1" si="218"/>
        <v>#N/A</v>
      </c>
      <c r="DR105" t="e">
        <f t="shared" si="219"/>
        <v>#N/A</v>
      </c>
      <c r="DS105" t="e">
        <f t="shared" ca="1" si="220"/>
        <v>#N/A</v>
      </c>
      <c r="DT105" t="e">
        <f t="shared" ca="1" si="221"/>
        <v>#N/A</v>
      </c>
      <c r="DU105" t="e">
        <f t="shared" ca="1" si="166"/>
        <v>#N/A</v>
      </c>
      <c r="DV105" t="e">
        <f t="shared" ca="1" si="167"/>
        <v>#N/A</v>
      </c>
    </row>
    <row r="106" spans="17:126" x14ac:dyDescent="0.2">
      <c r="Q106" t="e">
        <f t="shared" ca="1" si="140"/>
        <v>#N/A</v>
      </c>
      <c r="R106">
        <v>0</v>
      </c>
      <c r="S106">
        <f t="shared" si="141"/>
        <v>0</v>
      </c>
      <c r="T106" t="e">
        <f t="shared" ca="1" si="124"/>
        <v>#N/A</v>
      </c>
      <c r="U106" t="e">
        <f t="shared" ca="1" si="125"/>
        <v>#N/A</v>
      </c>
      <c r="V106" t="e">
        <f t="shared" si="142"/>
        <v>#N/A</v>
      </c>
      <c r="W106">
        <f t="shared" ca="1" si="143"/>
        <v>3</v>
      </c>
      <c r="X106" t="e">
        <f t="shared" ca="1" si="227"/>
        <v>#N/A</v>
      </c>
      <c r="Y106" t="e">
        <f t="shared" ca="1" si="228"/>
        <v>#N/A</v>
      </c>
      <c r="Z106" t="e">
        <f t="shared" ca="1" si="229"/>
        <v>#N/A</v>
      </c>
      <c r="AA106" t="e">
        <f t="shared" ca="1" si="168"/>
        <v>#N/A</v>
      </c>
      <c r="AB106" t="e">
        <f t="shared" ca="1" si="230"/>
        <v>#N/A</v>
      </c>
      <c r="AC106" t="e">
        <f t="shared" ca="1" si="231"/>
        <v>#N/A</v>
      </c>
      <c r="AD106" t="e">
        <f t="shared" ca="1" si="232"/>
        <v>#N/A</v>
      </c>
      <c r="AE106" t="e">
        <f t="shared" ca="1" si="233"/>
        <v>#N/A</v>
      </c>
      <c r="AF106" t="e">
        <f t="shared" si="144"/>
        <v>#N/A</v>
      </c>
      <c r="AG106" t="e">
        <f t="shared" ca="1" si="169"/>
        <v>#N/A</v>
      </c>
      <c r="AH106" t="e">
        <f t="shared" ca="1" si="170"/>
        <v>#N/A</v>
      </c>
      <c r="AI106" t="e">
        <f t="shared" ca="1" si="234"/>
        <v>#N/A</v>
      </c>
      <c r="AJ106" t="e">
        <f t="shared" ca="1" si="235"/>
        <v>#N/A</v>
      </c>
      <c r="AL106" t="e">
        <f t="shared" ca="1" si="171"/>
        <v>#N/A</v>
      </c>
      <c r="AM106" t="e">
        <f t="shared" ca="1" si="172"/>
        <v>#N/A</v>
      </c>
      <c r="AN106" t="e">
        <f t="shared" ca="1" si="236"/>
        <v>#N/A</v>
      </c>
      <c r="AO106" t="e">
        <f t="shared" ca="1" si="173"/>
        <v>#N/A</v>
      </c>
      <c r="AP106" t="e">
        <f t="shared" ca="1" si="174"/>
        <v>#N/A</v>
      </c>
      <c r="AQ106" t="e">
        <f t="shared" ca="1" si="237"/>
        <v>#N/A</v>
      </c>
      <c r="AR106" t="e">
        <f t="shared" ca="1" si="238"/>
        <v>#N/A</v>
      </c>
      <c r="AS106" t="e">
        <f t="shared" ca="1" si="239"/>
        <v>#N/A</v>
      </c>
      <c r="AT106" t="e">
        <f t="shared" ca="1" si="240"/>
        <v>#N/A</v>
      </c>
      <c r="AU106" t="e">
        <f t="shared" si="145"/>
        <v>#N/A</v>
      </c>
      <c r="AV106" t="e">
        <f t="shared" ca="1" si="175"/>
        <v>#N/A</v>
      </c>
      <c r="AW106" t="e">
        <f t="shared" ca="1" si="176"/>
        <v>#N/A</v>
      </c>
      <c r="AX106" t="e">
        <f t="shared" ca="1" si="146"/>
        <v>#N/A</v>
      </c>
      <c r="AY106" t="e">
        <f t="shared" ca="1" si="147"/>
        <v>#N/A</v>
      </c>
      <c r="BA106" t="e">
        <f t="shared" ca="1" si="177"/>
        <v>#N/A</v>
      </c>
      <c r="BB106" t="e">
        <f t="shared" ca="1" si="178"/>
        <v>#N/A</v>
      </c>
      <c r="BC106" t="e">
        <f t="shared" ca="1" si="222"/>
        <v>#N/A</v>
      </c>
      <c r="BD106" t="e">
        <f t="shared" ca="1" si="179"/>
        <v>#N/A</v>
      </c>
      <c r="BE106" t="e">
        <f t="shared" ca="1" si="180"/>
        <v>#N/A</v>
      </c>
      <c r="BF106" t="e">
        <f t="shared" ca="1" si="181"/>
        <v>#N/A</v>
      </c>
      <c r="BG106" t="e">
        <f t="shared" ca="1" si="148"/>
        <v>#N/A</v>
      </c>
      <c r="BH106" t="e">
        <f t="shared" ca="1" si="149"/>
        <v>#N/A</v>
      </c>
      <c r="BI106" t="e">
        <f t="shared" ca="1" si="182"/>
        <v>#N/A</v>
      </c>
      <c r="BJ106" t="e">
        <f t="shared" si="183"/>
        <v>#N/A</v>
      </c>
      <c r="BK106" t="e">
        <f t="shared" ca="1" si="184"/>
        <v>#N/A</v>
      </c>
      <c r="BL106" t="e">
        <f t="shared" ca="1" si="185"/>
        <v>#N/A</v>
      </c>
      <c r="BM106" t="e">
        <f t="shared" ca="1" si="150"/>
        <v>#N/A</v>
      </c>
      <c r="BN106" t="e">
        <f t="shared" ca="1" si="151"/>
        <v>#N/A</v>
      </c>
      <c r="BP106" t="e">
        <f t="shared" ca="1" si="186"/>
        <v>#N/A</v>
      </c>
      <c r="BQ106" t="e">
        <f t="shared" ca="1" si="187"/>
        <v>#N/A</v>
      </c>
      <c r="BR106" t="e">
        <f t="shared" ca="1" si="223"/>
        <v>#N/A</v>
      </c>
      <c r="BS106" t="e">
        <f t="shared" ca="1" si="188"/>
        <v>#N/A</v>
      </c>
      <c r="BT106" t="e">
        <f t="shared" ca="1" si="189"/>
        <v>#N/A</v>
      </c>
      <c r="BU106" t="e">
        <f t="shared" ca="1" si="190"/>
        <v>#N/A</v>
      </c>
      <c r="BV106" t="e">
        <f t="shared" ca="1" si="152"/>
        <v>#N/A</v>
      </c>
      <c r="BW106" t="e">
        <f t="shared" ca="1" si="153"/>
        <v>#N/A</v>
      </c>
      <c r="BX106" t="e">
        <f t="shared" ca="1" si="191"/>
        <v>#N/A</v>
      </c>
      <c r="BY106" t="e">
        <f t="shared" si="192"/>
        <v>#N/A</v>
      </c>
      <c r="BZ106" t="e">
        <f t="shared" ca="1" si="193"/>
        <v>#N/A</v>
      </c>
      <c r="CA106" t="e">
        <f t="shared" ca="1" si="194"/>
        <v>#N/A</v>
      </c>
      <c r="CB106" t="e">
        <f t="shared" ca="1" si="154"/>
        <v>#N/A</v>
      </c>
      <c r="CC106" t="e">
        <f t="shared" ca="1" si="155"/>
        <v>#N/A</v>
      </c>
      <c r="CE106" t="e">
        <f t="shared" ca="1" si="195"/>
        <v>#N/A</v>
      </c>
      <c r="CF106" t="e">
        <f t="shared" ca="1" si="196"/>
        <v>#N/A</v>
      </c>
      <c r="CG106" t="e">
        <f t="shared" ca="1" si="224"/>
        <v>#N/A</v>
      </c>
      <c r="CH106" t="e">
        <f t="shared" ca="1" si="197"/>
        <v>#N/A</v>
      </c>
      <c r="CI106" t="e">
        <f t="shared" ca="1" si="198"/>
        <v>#N/A</v>
      </c>
      <c r="CJ106" t="e">
        <f t="shared" ca="1" si="199"/>
        <v>#N/A</v>
      </c>
      <c r="CK106" t="e">
        <f t="shared" ca="1" si="156"/>
        <v>#N/A</v>
      </c>
      <c r="CL106" t="e">
        <f t="shared" ca="1" si="157"/>
        <v>#N/A</v>
      </c>
      <c r="CM106" t="e">
        <f t="shared" ca="1" si="200"/>
        <v>#N/A</v>
      </c>
      <c r="CN106" t="e">
        <f t="shared" si="201"/>
        <v>#N/A</v>
      </c>
      <c r="CO106" t="e">
        <f t="shared" ca="1" si="202"/>
        <v>#N/A</v>
      </c>
      <c r="CP106" t="e">
        <f t="shared" ca="1" si="203"/>
        <v>#N/A</v>
      </c>
      <c r="CQ106" t="e">
        <f t="shared" ca="1" si="158"/>
        <v>#N/A</v>
      </c>
      <c r="CR106" t="e">
        <f t="shared" ca="1" si="159"/>
        <v>#N/A</v>
      </c>
      <c r="CT106" t="e">
        <f t="shared" ca="1" si="204"/>
        <v>#N/A</v>
      </c>
      <c r="CU106" t="e">
        <f t="shared" ca="1" si="205"/>
        <v>#N/A</v>
      </c>
      <c r="CV106" t="e">
        <f t="shared" ca="1" si="225"/>
        <v>#N/A</v>
      </c>
      <c r="CW106" t="e">
        <f t="shared" ca="1" si="206"/>
        <v>#N/A</v>
      </c>
      <c r="CX106" t="e">
        <f t="shared" ca="1" si="207"/>
        <v>#N/A</v>
      </c>
      <c r="CY106" t="e">
        <f t="shared" ca="1" si="208"/>
        <v>#N/A</v>
      </c>
      <c r="CZ106" t="e">
        <f t="shared" ca="1" si="160"/>
        <v>#N/A</v>
      </c>
      <c r="DA106" t="e">
        <f t="shared" ca="1" si="161"/>
        <v>#N/A</v>
      </c>
      <c r="DB106" t="e">
        <f t="shared" ca="1" si="209"/>
        <v>#N/A</v>
      </c>
      <c r="DC106" t="e">
        <f t="shared" si="210"/>
        <v>#N/A</v>
      </c>
      <c r="DD106" t="e">
        <f t="shared" ca="1" si="211"/>
        <v>#N/A</v>
      </c>
      <c r="DE106" t="e">
        <f t="shared" ca="1" si="212"/>
        <v>#N/A</v>
      </c>
      <c r="DF106" t="e">
        <f t="shared" ca="1" si="162"/>
        <v>#N/A</v>
      </c>
      <c r="DG106" t="e">
        <f t="shared" ca="1" si="163"/>
        <v>#N/A</v>
      </c>
      <c r="DI106" t="e">
        <f t="shared" ca="1" si="213"/>
        <v>#N/A</v>
      </c>
      <c r="DJ106" t="e">
        <f t="shared" ca="1" si="214"/>
        <v>#N/A</v>
      </c>
      <c r="DK106" t="e">
        <f t="shared" ca="1" si="226"/>
        <v>#N/A</v>
      </c>
      <c r="DL106" t="e">
        <f t="shared" ca="1" si="215"/>
        <v>#N/A</v>
      </c>
      <c r="DM106" t="e">
        <f t="shared" ca="1" si="216"/>
        <v>#N/A</v>
      </c>
      <c r="DN106" t="e">
        <f t="shared" ca="1" si="217"/>
        <v>#N/A</v>
      </c>
      <c r="DO106" t="e">
        <f t="shared" ca="1" si="164"/>
        <v>#N/A</v>
      </c>
      <c r="DP106" t="e">
        <f t="shared" ca="1" si="165"/>
        <v>#N/A</v>
      </c>
      <c r="DQ106" t="e">
        <f t="shared" ca="1" si="218"/>
        <v>#N/A</v>
      </c>
      <c r="DR106" t="e">
        <f t="shared" si="219"/>
        <v>#N/A</v>
      </c>
      <c r="DS106" t="e">
        <f t="shared" ca="1" si="220"/>
        <v>#N/A</v>
      </c>
      <c r="DT106" t="e">
        <f t="shared" ca="1" si="221"/>
        <v>#N/A</v>
      </c>
      <c r="DU106" t="e">
        <f t="shared" ca="1" si="166"/>
        <v>#N/A</v>
      </c>
      <c r="DV106" t="e">
        <f t="shared" ca="1" si="167"/>
        <v>#N/A</v>
      </c>
    </row>
    <row r="107" spans="17:126" x14ac:dyDescent="0.2">
      <c r="Q107" t="e">
        <f t="shared" ca="1" si="140"/>
        <v>#N/A</v>
      </c>
      <c r="R107">
        <v>0</v>
      </c>
      <c r="S107">
        <f t="shared" si="141"/>
        <v>0</v>
      </c>
      <c r="T107" t="e">
        <f t="shared" ref="T107:T170" ca="1" si="241">IF(Q107&lt;&gt;"",(Q107*_RMX1)+(R107*_RMY1)+(S107*_RMZ1),"")</f>
        <v>#N/A</v>
      </c>
      <c r="U107" t="e">
        <f t="shared" ref="U107:U170" ca="1" si="242">IF(Q107&lt;&gt;"",(Q107*_RMX2)+(R107*_RMY2)+(S107*_RMZ2),"")</f>
        <v>#N/A</v>
      </c>
      <c r="V107" t="e">
        <f t="shared" si="142"/>
        <v>#N/A</v>
      </c>
      <c r="W107">
        <f t="shared" ca="1" si="143"/>
        <v>4</v>
      </c>
      <c r="X107" t="e">
        <f t="shared" ca="1" si="227"/>
        <v>#N/A</v>
      </c>
      <c r="Y107" t="e">
        <f t="shared" ca="1" si="228"/>
        <v>#N/A</v>
      </c>
      <c r="Z107" t="e">
        <f t="shared" ca="1" si="229"/>
        <v>#N/A</v>
      </c>
      <c r="AA107" t="e">
        <f t="shared" ca="1" si="168"/>
        <v>#N/A</v>
      </c>
      <c r="AB107" t="e">
        <f t="shared" ca="1" si="230"/>
        <v>#N/A</v>
      </c>
      <c r="AC107" t="e">
        <f t="shared" ca="1" si="231"/>
        <v>#N/A</v>
      </c>
      <c r="AD107" t="e">
        <f t="shared" ca="1" si="232"/>
        <v>#N/A</v>
      </c>
      <c r="AE107" t="e">
        <f t="shared" ca="1" si="233"/>
        <v>#N/A</v>
      </c>
      <c r="AF107" t="e">
        <f t="shared" si="144"/>
        <v>#N/A</v>
      </c>
      <c r="AG107" t="e">
        <f t="shared" ca="1" si="169"/>
        <v>#N/A</v>
      </c>
      <c r="AH107" t="e">
        <f t="shared" ca="1" si="170"/>
        <v>#N/A</v>
      </c>
      <c r="AI107" t="e">
        <f t="shared" ca="1" si="234"/>
        <v>#N/A</v>
      </c>
      <c r="AJ107" t="e">
        <f t="shared" ca="1" si="235"/>
        <v>#N/A</v>
      </c>
      <c r="AL107" t="e">
        <f t="shared" ca="1" si="171"/>
        <v>#N/A</v>
      </c>
      <c r="AM107" t="e">
        <f t="shared" ca="1" si="172"/>
        <v>#N/A</v>
      </c>
      <c r="AN107" t="e">
        <f t="shared" ca="1" si="236"/>
        <v>#N/A</v>
      </c>
      <c r="AO107" t="e">
        <f t="shared" ca="1" si="173"/>
        <v>#N/A</v>
      </c>
      <c r="AP107" t="e">
        <f t="shared" ca="1" si="174"/>
        <v>#N/A</v>
      </c>
      <c r="AQ107" t="e">
        <f t="shared" ca="1" si="237"/>
        <v>#N/A</v>
      </c>
      <c r="AR107" t="e">
        <f t="shared" ca="1" si="238"/>
        <v>#N/A</v>
      </c>
      <c r="AS107" t="e">
        <f t="shared" ca="1" si="239"/>
        <v>#N/A</v>
      </c>
      <c r="AT107" t="e">
        <f t="shared" ca="1" si="240"/>
        <v>#N/A</v>
      </c>
      <c r="AU107" t="e">
        <f t="shared" si="145"/>
        <v>#N/A</v>
      </c>
      <c r="AV107" t="e">
        <f t="shared" ca="1" si="175"/>
        <v>#N/A</v>
      </c>
      <c r="AW107" t="e">
        <f t="shared" ca="1" si="176"/>
        <v>#N/A</v>
      </c>
      <c r="AX107" t="e">
        <f t="shared" ca="1" si="146"/>
        <v>#N/A</v>
      </c>
      <c r="AY107" t="e">
        <f t="shared" ca="1" si="147"/>
        <v>#N/A</v>
      </c>
      <c r="BA107" t="e">
        <f t="shared" ca="1" si="177"/>
        <v>#N/A</v>
      </c>
      <c r="BB107" t="e">
        <f t="shared" ca="1" si="178"/>
        <v>#N/A</v>
      </c>
      <c r="BC107" t="e">
        <f t="shared" ca="1" si="222"/>
        <v>#N/A</v>
      </c>
      <c r="BD107" t="e">
        <f t="shared" ca="1" si="179"/>
        <v>#N/A</v>
      </c>
      <c r="BE107" t="e">
        <f t="shared" ca="1" si="180"/>
        <v>#N/A</v>
      </c>
      <c r="BF107" t="e">
        <f t="shared" ca="1" si="181"/>
        <v>#N/A</v>
      </c>
      <c r="BG107" t="e">
        <f t="shared" ca="1" si="148"/>
        <v>#N/A</v>
      </c>
      <c r="BH107" t="e">
        <f t="shared" ca="1" si="149"/>
        <v>#N/A</v>
      </c>
      <c r="BI107" t="e">
        <f t="shared" ca="1" si="182"/>
        <v>#N/A</v>
      </c>
      <c r="BJ107" t="e">
        <f t="shared" si="183"/>
        <v>#N/A</v>
      </c>
      <c r="BK107" t="e">
        <f t="shared" ca="1" si="184"/>
        <v>#N/A</v>
      </c>
      <c r="BL107" t="e">
        <f t="shared" ca="1" si="185"/>
        <v>#N/A</v>
      </c>
      <c r="BM107" t="e">
        <f t="shared" ca="1" si="150"/>
        <v>#N/A</v>
      </c>
      <c r="BN107" t="e">
        <f t="shared" ca="1" si="151"/>
        <v>#N/A</v>
      </c>
      <c r="BP107" t="e">
        <f t="shared" ca="1" si="186"/>
        <v>#N/A</v>
      </c>
      <c r="BQ107" t="e">
        <f t="shared" ca="1" si="187"/>
        <v>#N/A</v>
      </c>
      <c r="BR107" t="e">
        <f t="shared" ca="1" si="223"/>
        <v>#N/A</v>
      </c>
      <c r="BS107" t="e">
        <f t="shared" ca="1" si="188"/>
        <v>#N/A</v>
      </c>
      <c r="BT107" t="e">
        <f t="shared" ca="1" si="189"/>
        <v>#N/A</v>
      </c>
      <c r="BU107" t="e">
        <f t="shared" ca="1" si="190"/>
        <v>#N/A</v>
      </c>
      <c r="BV107" t="e">
        <f t="shared" ca="1" si="152"/>
        <v>#N/A</v>
      </c>
      <c r="BW107" t="e">
        <f t="shared" ca="1" si="153"/>
        <v>#N/A</v>
      </c>
      <c r="BX107" t="e">
        <f t="shared" ca="1" si="191"/>
        <v>#N/A</v>
      </c>
      <c r="BY107" t="e">
        <f t="shared" si="192"/>
        <v>#N/A</v>
      </c>
      <c r="BZ107" t="e">
        <f t="shared" ca="1" si="193"/>
        <v>#N/A</v>
      </c>
      <c r="CA107" t="e">
        <f t="shared" ca="1" si="194"/>
        <v>#N/A</v>
      </c>
      <c r="CB107" t="e">
        <f t="shared" ca="1" si="154"/>
        <v>#N/A</v>
      </c>
      <c r="CC107" t="e">
        <f t="shared" ca="1" si="155"/>
        <v>#N/A</v>
      </c>
      <c r="CE107" t="e">
        <f t="shared" ca="1" si="195"/>
        <v>#N/A</v>
      </c>
      <c r="CF107" t="e">
        <f t="shared" ca="1" si="196"/>
        <v>#N/A</v>
      </c>
      <c r="CG107" t="e">
        <f t="shared" ca="1" si="224"/>
        <v>#N/A</v>
      </c>
      <c r="CH107" t="e">
        <f t="shared" ca="1" si="197"/>
        <v>#N/A</v>
      </c>
      <c r="CI107" t="e">
        <f t="shared" ca="1" si="198"/>
        <v>#N/A</v>
      </c>
      <c r="CJ107" t="e">
        <f t="shared" ca="1" si="199"/>
        <v>#N/A</v>
      </c>
      <c r="CK107" t="e">
        <f t="shared" ca="1" si="156"/>
        <v>#N/A</v>
      </c>
      <c r="CL107" t="e">
        <f t="shared" ca="1" si="157"/>
        <v>#N/A</v>
      </c>
      <c r="CM107" t="e">
        <f t="shared" ca="1" si="200"/>
        <v>#N/A</v>
      </c>
      <c r="CN107" t="e">
        <f t="shared" si="201"/>
        <v>#N/A</v>
      </c>
      <c r="CO107" t="e">
        <f t="shared" ca="1" si="202"/>
        <v>#N/A</v>
      </c>
      <c r="CP107" t="e">
        <f t="shared" ca="1" si="203"/>
        <v>#N/A</v>
      </c>
      <c r="CQ107" t="e">
        <f t="shared" ca="1" si="158"/>
        <v>#N/A</v>
      </c>
      <c r="CR107" t="e">
        <f t="shared" ca="1" si="159"/>
        <v>#N/A</v>
      </c>
      <c r="CT107" t="e">
        <f t="shared" ca="1" si="204"/>
        <v>#N/A</v>
      </c>
      <c r="CU107" t="e">
        <f t="shared" ca="1" si="205"/>
        <v>#N/A</v>
      </c>
      <c r="CV107" t="e">
        <f t="shared" ca="1" si="225"/>
        <v>#N/A</v>
      </c>
      <c r="CW107" t="e">
        <f t="shared" ca="1" si="206"/>
        <v>#N/A</v>
      </c>
      <c r="CX107" t="e">
        <f t="shared" ca="1" si="207"/>
        <v>#N/A</v>
      </c>
      <c r="CY107" t="e">
        <f t="shared" ca="1" si="208"/>
        <v>#N/A</v>
      </c>
      <c r="CZ107" t="e">
        <f t="shared" ca="1" si="160"/>
        <v>#N/A</v>
      </c>
      <c r="DA107" t="e">
        <f t="shared" ca="1" si="161"/>
        <v>#N/A</v>
      </c>
      <c r="DB107" t="e">
        <f t="shared" ca="1" si="209"/>
        <v>#N/A</v>
      </c>
      <c r="DC107" t="e">
        <f t="shared" si="210"/>
        <v>#N/A</v>
      </c>
      <c r="DD107" t="e">
        <f t="shared" ca="1" si="211"/>
        <v>#N/A</v>
      </c>
      <c r="DE107" t="e">
        <f t="shared" ca="1" si="212"/>
        <v>#N/A</v>
      </c>
      <c r="DF107" t="e">
        <f t="shared" ca="1" si="162"/>
        <v>#N/A</v>
      </c>
      <c r="DG107" t="e">
        <f t="shared" ca="1" si="163"/>
        <v>#N/A</v>
      </c>
      <c r="DI107" t="e">
        <f t="shared" ca="1" si="213"/>
        <v>#N/A</v>
      </c>
      <c r="DJ107" t="e">
        <f t="shared" ca="1" si="214"/>
        <v>#N/A</v>
      </c>
      <c r="DK107" t="e">
        <f t="shared" ca="1" si="226"/>
        <v>#N/A</v>
      </c>
      <c r="DL107" t="e">
        <f t="shared" ca="1" si="215"/>
        <v>#N/A</v>
      </c>
      <c r="DM107" t="e">
        <f t="shared" ca="1" si="216"/>
        <v>#N/A</v>
      </c>
      <c r="DN107" t="e">
        <f t="shared" ca="1" si="217"/>
        <v>#N/A</v>
      </c>
      <c r="DO107" t="e">
        <f t="shared" ca="1" si="164"/>
        <v>#N/A</v>
      </c>
      <c r="DP107" t="e">
        <f t="shared" ca="1" si="165"/>
        <v>#N/A</v>
      </c>
      <c r="DQ107" t="e">
        <f t="shared" ca="1" si="218"/>
        <v>#N/A</v>
      </c>
      <c r="DR107" t="e">
        <f t="shared" si="219"/>
        <v>#N/A</v>
      </c>
      <c r="DS107" t="e">
        <f t="shared" ca="1" si="220"/>
        <v>#N/A</v>
      </c>
      <c r="DT107" t="e">
        <f t="shared" ca="1" si="221"/>
        <v>#N/A</v>
      </c>
      <c r="DU107" t="e">
        <f t="shared" ca="1" si="166"/>
        <v>#N/A</v>
      </c>
      <c r="DV107" t="e">
        <f t="shared" ca="1" si="167"/>
        <v>#N/A</v>
      </c>
    </row>
    <row r="108" spans="17:126" x14ac:dyDescent="0.2">
      <c r="Q108" t="e">
        <f t="shared" ca="1" si="140"/>
        <v>#N/A</v>
      </c>
      <c r="R108">
        <v>0</v>
      </c>
      <c r="S108">
        <f t="shared" si="141"/>
        <v>-0.3</v>
      </c>
      <c r="T108" t="e">
        <f t="shared" ca="1" si="241"/>
        <v>#N/A</v>
      </c>
      <c r="U108" t="e">
        <f t="shared" ca="1" si="242"/>
        <v>#N/A</v>
      </c>
      <c r="V108" t="e">
        <f t="shared" si="142"/>
        <v>#N/A</v>
      </c>
      <c r="W108">
        <f t="shared" ca="1" si="143"/>
        <v>5</v>
      </c>
      <c r="X108" t="e">
        <f t="shared" ca="1" si="227"/>
        <v>#N/A</v>
      </c>
      <c r="Y108" t="e">
        <f t="shared" ca="1" si="228"/>
        <v>#N/A</v>
      </c>
      <c r="Z108" t="e">
        <f t="shared" ca="1" si="229"/>
        <v>#N/A</v>
      </c>
      <c r="AA108" t="e">
        <f t="shared" ca="1" si="168"/>
        <v>#N/A</v>
      </c>
      <c r="AB108" t="e">
        <f t="shared" ca="1" si="230"/>
        <v>#N/A</v>
      </c>
      <c r="AC108" t="e">
        <f t="shared" ca="1" si="231"/>
        <v>#N/A</v>
      </c>
      <c r="AD108" t="e">
        <f t="shared" ca="1" si="232"/>
        <v>#N/A</v>
      </c>
      <c r="AE108" t="e">
        <f t="shared" ca="1" si="233"/>
        <v>#N/A</v>
      </c>
      <c r="AF108" t="e">
        <f t="shared" si="144"/>
        <v>#N/A</v>
      </c>
      <c r="AG108" t="e">
        <f t="shared" ca="1" si="169"/>
        <v>#N/A</v>
      </c>
      <c r="AH108" t="e">
        <f t="shared" ca="1" si="170"/>
        <v>#N/A</v>
      </c>
      <c r="AI108" t="e">
        <f t="shared" ca="1" si="234"/>
        <v>#N/A</v>
      </c>
      <c r="AJ108" t="e">
        <f t="shared" ca="1" si="235"/>
        <v>#N/A</v>
      </c>
      <c r="AL108" t="e">
        <f t="shared" ca="1" si="171"/>
        <v>#N/A</v>
      </c>
      <c r="AM108" t="e">
        <f t="shared" ca="1" si="172"/>
        <v>#N/A</v>
      </c>
      <c r="AN108" t="e">
        <f t="shared" ca="1" si="236"/>
        <v>#N/A</v>
      </c>
      <c r="AO108" t="e">
        <f t="shared" ca="1" si="173"/>
        <v>#N/A</v>
      </c>
      <c r="AP108" t="e">
        <f t="shared" ca="1" si="174"/>
        <v>#N/A</v>
      </c>
      <c r="AQ108" t="e">
        <f t="shared" ca="1" si="237"/>
        <v>#N/A</v>
      </c>
      <c r="AR108" t="e">
        <f t="shared" ca="1" si="238"/>
        <v>#N/A</v>
      </c>
      <c r="AS108" t="e">
        <f t="shared" ca="1" si="239"/>
        <v>#N/A</v>
      </c>
      <c r="AT108" t="e">
        <f t="shared" ca="1" si="240"/>
        <v>#N/A</v>
      </c>
      <c r="AU108" t="e">
        <f t="shared" si="145"/>
        <v>#N/A</v>
      </c>
      <c r="AV108" t="e">
        <f t="shared" ca="1" si="175"/>
        <v>#N/A</v>
      </c>
      <c r="AW108" t="e">
        <f t="shared" ca="1" si="176"/>
        <v>#N/A</v>
      </c>
      <c r="AX108" t="e">
        <f t="shared" ca="1" si="146"/>
        <v>#N/A</v>
      </c>
      <c r="AY108" t="e">
        <f t="shared" ca="1" si="147"/>
        <v>#N/A</v>
      </c>
      <c r="BA108" t="e">
        <f t="shared" ca="1" si="177"/>
        <v>#N/A</v>
      </c>
      <c r="BB108" t="e">
        <f t="shared" ca="1" si="178"/>
        <v>#N/A</v>
      </c>
      <c r="BC108" t="e">
        <f t="shared" ca="1" si="222"/>
        <v>#N/A</v>
      </c>
      <c r="BD108" t="e">
        <f t="shared" ca="1" si="179"/>
        <v>#N/A</v>
      </c>
      <c r="BE108" t="e">
        <f t="shared" ca="1" si="180"/>
        <v>#N/A</v>
      </c>
      <c r="BF108" t="e">
        <f t="shared" ca="1" si="181"/>
        <v>#N/A</v>
      </c>
      <c r="BG108" t="e">
        <f t="shared" ca="1" si="148"/>
        <v>#N/A</v>
      </c>
      <c r="BH108" t="e">
        <f t="shared" ca="1" si="149"/>
        <v>#N/A</v>
      </c>
      <c r="BI108" t="e">
        <f t="shared" ca="1" si="182"/>
        <v>#N/A</v>
      </c>
      <c r="BJ108" t="e">
        <f t="shared" si="183"/>
        <v>#N/A</v>
      </c>
      <c r="BK108" t="e">
        <f t="shared" ca="1" si="184"/>
        <v>#N/A</v>
      </c>
      <c r="BL108" t="e">
        <f t="shared" ca="1" si="185"/>
        <v>#N/A</v>
      </c>
      <c r="BM108" t="e">
        <f t="shared" ca="1" si="150"/>
        <v>#N/A</v>
      </c>
      <c r="BN108" t="e">
        <f t="shared" ca="1" si="151"/>
        <v>#N/A</v>
      </c>
      <c r="BP108" t="e">
        <f t="shared" ca="1" si="186"/>
        <v>#N/A</v>
      </c>
      <c r="BQ108" t="e">
        <f t="shared" ca="1" si="187"/>
        <v>#N/A</v>
      </c>
      <c r="BR108" t="e">
        <f t="shared" ca="1" si="223"/>
        <v>#N/A</v>
      </c>
      <c r="BS108" t="e">
        <f t="shared" ca="1" si="188"/>
        <v>#N/A</v>
      </c>
      <c r="BT108" t="e">
        <f t="shared" ca="1" si="189"/>
        <v>#N/A</v>
      </c>
      <c r="BU108" t="e">
        <f t="shared" ca="1" si="190"/>
        <v>#N/A</v>
      </c>
      <c r="BV108" t="e">
        <f t="shared" ca="1" si="152"/>
        <v>#N/A</v>
      </c>
      <c r="BW108" t="e">
        <f t="shared" ca="1" si="153"/>
        <v>#N/A</v>
      </c>
      <c r="BX108" t="e">
        <f t="shared" ca="1" si="191"/>
        <v>#N/A</v>
      </c>
      <c r="BY108" t="e">
        <f t="shared" si="192"/>
        <v>#N/A</v>
      </c>
      <c r="BZ108" t="e">
        <f t="shared" ca="1" si="193"/>
        <v>#N/A</v>
      </c>
      <c r="CA108" t="e">
        <f t="shared" ca="1" si="194"/>
        <v>#N/A</v>
      </c>
      <c r="CB108" t="e">
        <f t="shared" ca="1" si="154"/>
        <v>#N/A</v>
      </c>
      <c r="CC108" t="e">
        <f t="shared" ca="1" si="155"/>
        <v>#N/A</v>
      </c>
      <c r="CE108" t="e">
        <f t="shared" ca="1" si="195"/>
        <v>#N/A</v>
      </c>
      <c r="CF108" t="e">
        <f t="shared" ca="1" si="196"/>
        <v>#N/A</v>
      </c>
      <c r="CG108" t="e">
        <f t="shared" ca="1" si="224"/>
        <v>#N/A</v>
      </c>
      <c r="CH108" t="e">
        <f t="shared" ca="1" si="197"/>
        <v>#N/A</v>
      </c>
      <c r="CI108" t="e">
        <f t="shared" ca="1" si="198"/>
        <v>#N/A</v>
      </c>
      <c r="CJ108" t="e">
        <f t="shared" ca="1" si="199"/>
        <v>#N/A</v>
      </c>
      <c r="CK108" t="e">
        <f t="shared" ca="1" si="156"/>
        <v>#N/A</v>
      </c>
      <c r="CL108" t="e">
        <f t="shared" ca="1" si="157"/>
        <v>#N/A</v>
      </c>
      <c r="CM108" t="e">
        <f t="shared" ca="1" si="200"/>
        <v>#N/A</v>
      </c>
      <c r="CN108" t="e">
        <f t="shared" si="201"/>
        <v>#N/A</v>
      </c>
      <c r="CO108" t="e">
        <f t="shared" ca="1" si="202"/>
        <v>#N/A</v>
      </c>
      <c r="CP108" t="e">
        <f t="shared" ca="1" si="203"/>
        <v>#N/A</v>
      </c>
      <c r="CQ108" t="e">
        <f t="shared" ca="1" si="158"/>
        <v>#N/A</v>
      </c>
      <c r="CR108" t="e">
        <f t="shared" ca="1" si="159"/>
        <v>#N/A</v>
      </c>
      <c r="CT108" t="e">
        <f t="shared" ca="1" si="204"/>
        <v>#N/A</v>
      </c>
      <c r="CU108" t="e">
        <f t="shared" ca="1" si="205"/>
        <v>#N/A</v>
      </c>
      <c r="CV108" t="e">
        <f t="shared" ca="1" si="225"/>
        <v>#N/A</v>
      </c>
      <c r="CW108" t="e">
        <f t="shared" ca="1" si="206"/>
        <v>#N/A</v>
      </c>
      <c r="CX108" t="e">
        <f t="shared" ca="1" si="207"/>
        <v>#N/A</v>
      </c>
      <c r="CY108" t="e">
        <f t="shared" ca="1" si="208"/>
        <v>#N/A</v>
      </c>
      <c r="CZ108" t="e">
        <f t="shared" ca="1" si="160"/>
        <v>#N/A</v>
      </c>
      <c r="DA108" t="e">
        <f t="shared" ca="1" si="161"/>
        <v>#N/A</v>
      </c>
      <c r="DB108" t="e">
        <f t="shared" ca="1" si="209"/>
        <v>#N/A</v>
      </c>
      <c r="DC108" t="e">
        <f t="shared" si="210"/>
        <v>#N/A</v>
      </c>
      <c r="DD108" t="e">
        <f t="shared" ca="1" si="211"/>
        <v>#N/A</v>
      </c>
      <c r="DE108" t="e">
        <f t="shared" ca="1" si="212"/>
        <v>#N/A</v>
      </c>
      <c r="DF108" t="e">
        <f t="shared" ca="1" si="162"/>
        <v>#N/A</v>
      </c>
      <c r="DG108" t="e">
        <f t="shared" ca="1" si="163"/>
        <v>#N/A</v>
      </c>
      <c r="DI108" t="e">
        <f t="shared" ca="1" si="213"/>
        <v>#N/A</v>
      </c>
      <c r="DJ108" t="e">
        <f t="shared" ca="1" si="214"/>
        <v>#N/A</v>
      </c>
      <c r="DK108" t="e">
        <f t="shared" ca="1" si="226"/>
        <v>#N/A</v>
      </c>
      <c r="DL108" t="e">
        <f t="shared" ca="1" si="215"/>
        <v>#N/A</v>
      </c>
      <c r="DM108" t="e">
        <f t="shared" ca="1" si="216"/>
        <v>#N/A</v>
      </c>
      <c r="DN108" t="e">
        <f t="shared" ca="1" si="217"/>
        <v>#N/A</v>
      </c>
      <c r="DO108" t="e">
        <f t="shared" ca="1" si="164"/>
        <v>#N/A</v>
      </c>
      <c r="DP108" t="e">
        <f t="shared" ca="1" si="165"/>
        <v>#N/A</v>
      </c>
      <c r="DQ108" t="e">
        <f t="shared" ca="1" si="218"/>
        <v>#N/A</v>
      </c>
      <c r="DR108" t="e">
        <f t="shared" si="219"/>
        <v>#N/A</v>
      </c>
      <c r="DS108" t="e">
        <f t="shared" ca="1" si="220"/>
        <v>#N/A</v>
      </c>
      <c r="DT108" t="e">
        <f t="shared" ca="1" si="221"/>
        <v>#N/A</v>
      </c>
      <c r="DU108" t="e">
        <f t="shared" ca="1" si="166"/>
        <v>#N/A</v>
      </c>
      <c r="DV108" t="e">
        <f t="shared" ca="1" si="167"/>
        <v>#N/A</v>
      </c>
    </row>
    <row r="109" spans="17:126" x14ac:dyDescent="0.2">
      <c r="Q109" t="e">
        <f t="shared" ca="1" si="140"/>
        <v>#N/A</v>
      </c>
      <c r="R109">
        <v>0</v>
      </c>
      <c r="S109">
        <f t="shared" si="141"/>
        <v>-0.3</v>
      </c>
      <c r="T109" t="e">
        <f t="shared" ca="1" si="241"/>
        <v>#N/A</v>
      </c>
      <c r="U109" t="e">
        <f t="shared" ca="1" si="242"/>
        <v>#N/A</v>
      </c>
      <c r="V109" t="e">
        <f t="shared" si="142"/>
        <v>#N/A</v>
      </c>
      <c r="W109">
        <f t="shared" ca="1" si="143"/>
        <v>3</v>
      </c>
      <c r="X109" t="e">
        <f t="shared" ca="1" si="227"/>
        <v>#N/A</v>
      </c>
      <c r="Y109" t="e">
        <f t="shared" ca="1" si="228"/>
        <v>#N/A</v>
      </c>
      <c r="Z109" t="e">
        <f t="shared" ca="1" si="229"/>
        <v>#N/A</v>
      </c>
      <c r="AA109" t="e">
        <f t="shared" ca="1" si="168"/>
        <v>#N/A</v>
      </c>
      <c r="AB109" t="e">
        <f t="shared" ca="1" si="230"/>
        <v>#N/A</v>
      </c>
      <c r="AC109" t="e">
        <f t="shared" ca="1" si="231"/>
        <v>#N/A</v>
      </c>
      <c r="AD109" t="e">
        <f t="shared" ca="1" si="232"/>
        <v>#N/A</v>
      </c>
      <c r="AE109" t="e">
        <f t="shared" ca="1" si="233"/>
        <v>#N/A</v>
      </c>
      <c r="AF109" t="e">
        <f t="shared" si="144"/>
        <v>#N/A</v>
      </c>
      <c r="AG109" t="e">
        <f t="shared" ca="1" si="169"/>
        <v>#N/A</v>
      </c>
      <c r="AH109" t="e">
        <f t="shared" ca="1" si="170"/>
        <v>#N/A</v>
      </c>
      <c r="AI109" t="e">
        <f t="shared" ca="1" si="234"/>
        <v>#N/A</v>
      </c>
      <c r="AJ109" t="e">
        <f t="shared" ca="1" si="235"/>
        <v>#N/A</v>
      </c>
      <c r="AL109" t="e">
        <f t="shared" ca="1" si="171"/>
        <v>#N/A</v>
      </c>
      <c r="AM109" t="e">
        <f t="shared" ca="1" si="172"/>
        <v>#N/A</v>
      </c>
      <c r="AN109" t="e">
        <f t="shared" ca="1" si="236"/>
        <v>#N/A</v>
      </c>
      <c r="AO109" t="e">
        <f t="shared" ca="1" si="173"/>
        <v>#N/A</v>
      </c>
      <c r="AP109" t="e">
        <f t="shared" ca="1" si="174"/>
        <v>#N/A</v>
      </c>
      <c r="AQ109" t="e">
        <f t="shared" ca="1" si="237"/>
        <v>#N/A</v>
      </c>
      <c r="AR109" t="e">
        <f t="shared" ca="1" si="238"/>
        <v>#N/A</v>
      </c>
      <c r="AS109" t="e">
        <f t="shared" ca="1" si="239"/>
        <v>#N/A</v>
      </c>
      <c r="AT109" t="e">
        <f t="shared" ca="1" si="240"/>
        <v>#N/A</v>
      </c>
      <c r="AU109" t="e">
        <f t="shared" si="145"/>
        <v>#N/A</v>
      </c>
      <c r="AV109" t="e">
        <f t="shared" ca="1" si="175"/>
        <v>#N/A</v>
      </c>
      <c r="AW109" t="e">
        <f t="shared" ca="1" si="176"/>
        <v>#N/A</v>
      </c>
      <c r="AX109" t="e">
        <f t="shared" ca="1" si="146"/>
        <v>#N/A</v>
      </c>
      <c r="AY109" t="e">
        <f t="shared" ca="1" si="147"/>
        <v>#N/A</v>
      </c>
      <c r="BA109" t="e">
        <f t="shared" ca="1" si="177"/>
        <v>#N/A</v>
      </c>
      <c r="BB109" t="e">
        <f t="shared" ca="1" si="178"/>
        <v>#N/A</v>
      </c>
      <c r="BC109" t="e">
        <f t="shared" ca="1" si="222"/>
        <v>#N/A</v>
      </c>
      <c r="BD109" t="e">
        <f t="shared" ca="1" si="179"/>
        <v>#N/A</v>
      </c>
      <c r="BE109" t="e">
        <f t="shared" ca="1" si="180"/>
        <v>#N/A</v>
      </c>
      <c r="BF109" t="e">
        <f t="shared" ca="1" si="181"/>
        <v>#N/A</v>
      </c>
      <c r="BG109" t="e">
        <f t="shared" ca="1" si="148"/>
        <v>#N/A</v>
      </c>
      <c r="BH109" t="e">
        <f t="shared" ca="1" si="149"/>
        <v>#N/A</v>
      </c>
      <c r="BI109" t="e">
        <f t="shared" ca="1" si="182"/>
        <v>#N/A</v>
      </c>
      <c r="BJ109" t="e">
        <f t="shared" si="183"/>
        <v>#N/A</v>
      </c>
      <c r="BK109" t="e">
        <f t="shared" ca="1" si="184"/>
        <v>#N/A</v>
      </c>
      <c r="BL109" t="e">
        <f t="shared" ca="1" si="185"/>
        <v>#N/A</v>
      </c>
      <c r="BM109" t="e">
        <f t="shared" ca="1" si="150"/>
        <v>#N/A</v>
      </c>
      <c r="BN109" t="e">
        <f t="shared" ca="1" si="151"/>
        <v>#N/A</v>
      </c>
      <c r="BP109" t="e">
        <f t="shared" ca="1" si="186"/>
        <v>#N/A</v>
      </c>
      <c r="BQ109" t="e">
        <f t="shared" ca="1" si="187"/>
        <v>#N/A</v>
      </c>
      <c r="BR109" t="e">
        <f t="shared" ca="1" si="223"/>
        <v>#N/A</v>
      </c>
      <c r="BS109" t="e">
        <f t="shared" ca="1" si="188"/>
        <v>#N/A</v>
      </c>
      <c r="BT109" t="e">
        <f t="shared" ca="1" si="189"/>
        <v>#N/A</v>
      </c>
      <c r="BU109" t="e">
        <f t="shared" ca="1" si="190"/>
        <v>#N/A</v>
      </c>
      <c r="BV109" t="e">
        <f t="shared" ca="1" si="152"/>
        <v>#N/A</v>
      </c>
      <c r="BW109" t="e">
        <f t="shared" ca="1" si="153"/>
        <v>#N/A</v>
      </c>
      <c r="BX109" t="e">
        <f t="shared" ca="1" si="191"/>
        <v>#N/A</v>
      </c>
      <c r="BY109" t="e">
        <f t="shared" si="192"/>
        <v>#N/A</v>
      </c>
      <c r="BZ109" t="e">
        <f t="shared" ca="1" si="193"/>
        <v>#N/A</v>
      </c>
      <c r="CA109" t="e">
        <f t="shared" ca="1" si="194"/>
        <v>#N/A</v>
      </c>
      <c r="CB109" t="e">
        <f t="shared" ca="1" si="154"/>
        <v>#N/A</v>
      </c>
      <c r="CC109" t="e">
        <f t="shared" ca="1" si="155"/>
        <v>#N/A</v>
      </c>
      <c r="CE109" t="e">
        <f t="shared" ca="1" si="195"/>
        <v>#N/A</v>
      </c>
      <c r="CF109" t="e">
        <f t="shared" ca="1" si="196"/>
        <v>#N/A</v>
      </c>
      <c r="CG109" t="e">
        <f t="shared" ca="1" si="224"/>
        <v>#N/A</v>
      </c>
      <c r="CH109" t="e">
        <f t="shared" ca="1" si="197"/>
        <v>#N/A</v>
      </c>
      <c r="CI109" t="e">
        <f t="shared" ca="1" si="198"/>
        <v>#N/A</v>
      </c>
      <c r="CJ109" t="e">
        <f t="shared" ca="1" si="199"/>
        <v>#N/A</v>
      </c>
      <c r="CK109" t="e">
        <f t="shared" ca="1" si="156"/>
        <v>#N/A</v>
      </c>
      <c r="CL109" t="e">
        <f t="shared" ca="1" si="157"/>
        <v>#N/A</v>
      </c>
      <c r="CM109" t="e">
        <f t="shared" ca="1" si="200"/>
        <v>#N/A</v>
      </c>
      <c r="CN109" t="e">
        <f t="shared" si="201"/>
        <v>#N/A</v>
      </c>
      <c r="CO109" t="e">
        <f t="shared" ca="1" si="202"/>
        <v>#N/A</v>
      </c>
      <c r="CP109" t="e">
        <f t="shared" ca="1" si="203"/>
        <v>#N/A</v>
      </c>
      <c r="CQ109" t="e">
        <f t="shared" ca="1" si="158"/>
        <v>#N/A</v>
      </c>
      <c r="CR109" t="e">
        <f t="shared" ca="1" si="159"/>
        <v>#N/A</v>
      </c>
      <c r="CT109" t="e">
        <f t="shared" ca="1" si="204"/>
        <v>#N/A</v>
      </c>
      <c r="CU109" t="e">
        <f t="shared" ca="1" si="205"/>
        <v>#N/A</v>
      </c>
      <c r="CV109" t="e">
        <f t="shared" ca="1" si="225"/>
        <v>#N/A</v>
      </c>
      <c r="CW109" t="e">
        <f t="shared" ca="1" si="206"/>
        <v>#N/A</v>
      </c>
      <c r="CX109" t="e">
        <f t="shared" ca="1" si="207"/>
        <v>#N/A</v>
      </c>
      <c r="CY109" t="e">
        <f t="shared" ca="1" si="208"/>
        <v>#N/A</v>
      </c>
      <c r="CZ109" t="e">
        <f t="shared" ca="1" si="160"/>
        <v>#N/A</v>
      </c>
      <c r="DA109" t="e">
        <f t="shared" ca="1" si="161"/>
        <v>#N/A</v>
      </c>
      <c r="DB109" t="e">
        <f t="shared" ca="1" si="209"/>
        <v>#N/A</v>
      </c>
      <c r="DC109" t="e">
        <f t="shared" si="210"/>
        <v>#N/A</v>
      </c>
      <c r="DD109" t="e">
        <f t="shared" ca="1" si="211"/>
        <v>#N/A</v>
      </c>
      <c r="DE109" t="e">
        <f t="shared" ca="1" si="212"/>
        <v>#N/A</v>
      </c>
      <c r="DF109" t="e">
        <f t="shared" ca="1" si="162"/>
        <v>#N/A</v>
      </c>
      <c r="DG109" t="e">
        <f t="shared" ca="1" si="163"/>
        <v>#N/A</v>
      </c>
      <c r="DI109" t="e">
        <f t="shared" ca="1" si="213"/>
        <v>#N/A</v>
      </c>
      <c r="DJ109" t="e">
        <f t="shared" ca="1" si="214"/>
        <v>#N/A</v>
      </c>
      <c r="DK109" t="e">
        <f t="shared" ca="1" si="226"/>
        <v>#N/A</v>
      </c>
      <c r="DL109" t="e">
        <f t="shared" ca="1" si="215"/>
        <v>#N/A</v>
      </c>
      <c r="DM109" t="e">
        <f t="shared" ca="1" si="216"/>
        <v>#N/A</v>
      </c>
      <c r="DN109" t="e">
        <f t="shared" ca="1" si="217"/>
        <v>#N/A</v>
      </c>
      <c r="DO109" t="e">
        <f t="shared" ca="1" si="164"/>
        <v>#N/A</v>
      </c>
      <c r="DP109" t="e">
        <f t="shared" ca="1" si="165"/>
        <v>#N/A</v>
      </c>
      <c r="DQ109" t="e">
        <f t="shared" ca="1" si="218"/>
        <v>#N/A</v>
      </c>
      <c r="DR109" t="e">
        <f t="shared" si="219"/>
        <v>#N/A</v>
      </c>
      <c r="DS109" t="e">
        <f t="shared" ca="1" si="220"/>
        <v>#N/A</v>
      </c>
      <c r="DT109" t="e">
        <f t="shared" ca="1" si="221"/>
        <v>#N/A</v>
      </c>
      <c r="DU109" t="e">
        <f t="shared" ca="1" si="166"/>
        <v>#N/A</v>
      </c>
      <c r="DV109" t="e">
        <f t="shared" ca="1" si="167"/>
        <v>#N/A</v>
      </c>
    </row>
    <row r="110" spans="17:126" x14ac:dyDescent="0.2">
      <c r="Q110" t="e">
        <f t="shared" ca="1" si="140"/>
        <v>#N/A</v>
      </c>
      <c r="R110">
        <v>0</v>
      </c>
      <c r="S110">
        <f t="shared" si="141"/>
        <v>0</v>
      </c>
      <c r="T110" t="e">
        <f t="shared" ca="1" si="241"/>
        <v>#N/A</v>
      </c>
      <c r="U110" t="e">
        <f t="shared" ca="1" si="242"/>
        <v>#N/A</v>
      </c>
      <c r="V110" t="e">
        <f t="shared" si="142"/>
        <v>#N/A</v>
      </c>
      <c r="W110">
        <f t="shared" ca="1" si="143"/>
        <v>4</v>
      </c>
      <c r="X110" t="e">
        <f t="shared" ca="1" si="227"/>
        <v>#N/A</v>
      </c>
      <c r="Y110" t="e">
        <f t="shared" ca="1" si="228"/>
        <v>#N/A</v>
      </c>
      <c r="Z110" t="e">
        <f t="shared" ca="1" si="229"/>
        <v>#N/A</v>
      </c>
      <c r="AA110" t="e">
        <f t="shared" ca="1" si="168"/>
        <v>#N/A</v>
      </c>
      <c r="AB110" t="e">
        <f t="shared" ca="1" si="230"/>
        <v>#N/A</v>
      </c>
      <c r="AC110" t="e">
        <f t="shared" ca="1" si="231"/>
        <v>#N/A</v>
      </c>
      <c r="AD110" t="e">
        <f t="shared" ca="1" si="232"/>
        <v>#N/A</v>
      </c>
      <c r="AE110" t="e">
        <f t="shared" ca="1" si="233"/>
        <v>#N/A</v>
      </c>
      <c r="AF110" t="e">
        <f t="shared" si="144"/>
        <v>#N/A</v>
      </c>
      <c r="AG110" t="e">
        <f t="shared" ca="1" si="169"/>
        <v>#N/A</v>
      </c>
      <c r="AH110" t="e">
        <f t="shared" ca="1" si="170"/>
        <v>#N/A</v>
      </c>
      <c r="AI110" t="e">
        <f t="shared" ca="1" si="234"/>
        <v>#N/A</v>
      </c>
      <c r="AJ110" t="e">
        <f t="shared" ca="1" si="235"/>
        <v>#N/A</v>
      </c>
      <c r="AL110" t="e">
        <f t="shared" ca="1" si="171"/>
        <v>#N/A</v>
      </c>
      <c r="AM110" t="e">
        <f t="shared" ca="1" si="172"/>
        <v>#N/A</v>
      </c>
      <c r="AN110" t="e">
        <f t="shared" ca="1" si="236"/>
        <v>#N/A</v>
      </c>
      <c r="AO110" t="e">
        <f t="shared" ca="1" si="173"/>
        <v>#N/A</v>
      </c>
      <c r="AP110" t="e">
        <f t="shared" ca="1" si="174"/>
        <v>#N/A</v>
      </c>
      <c r="AQ110" t="e">
        <f t="shared" ca="1" si="237"/>
        <v>#N/A</v>
      </c>
      <c r="AR110" t="e">
        <f t="shared" ca="1" si="238"/>
        <v>#N/A</v>
      </c>
      <c r="AS110" t="e">
        <f t="shared" ca="1" si="239"/>
        <v>#N/A</v>
      </c>
      <c r="AT110" t="e">
        <f t="shared" ca="1" si="240"/>
        <v>#N/A</v>
      </c>
      <c r="AU110" t="e">
        <f t="shared" si="145"/>
        <v>#N/A</v>
      </c>
      <c r="AV110" t="e">
        <f t="shared" ca="1" si="175"/>
        <v>#N/A</v>
      </c>
      <c r="AW110" t="e">
        <f t="shared" ca="1" si="176"/>
        <v>#N/A</v>
      </c>
      <c r="AX110" t="e">
        <f t="shared" ca="1" si="146"/>
        <v>#N/A</v>
      </c>
      <c r="AY110" t="e">
        <f t="shared" ca="1" si="147"/>
        <v>#N/A</v>
      </c>
      <c r="BA110" t="e">
        <f t="shared" ca="1" si="177"/>
        <v>#N/A</v>
      </c>
      <c r="BB110" t="e">
        <f t="shared" ca="1" si="178"/>
        <v>#N/A</v>
      </c>
      <c r="BC110" t="e">
        <f t="shared" ca="1" si="222"/>
        <v>#N/A</v>
      </c>
      <c r="BD110" t="e">
        <f t="shared" ca="1" si="179"/>
        <v>#N/A</v>
      </c>
      <c r="BE110" t="e">
        <f t="shared" ca="1" si="180"/>
        <v>#N/A</v>
      </c>
      <c r="BF110" t="e">
        <f t="shared" ca="1" si="181"/>
        <v>#N/A</v>
      </c>
      <c r="BG110" t="e">
        <f t="shared" ca="1" si="148"/>
        <v>#N/A</v>
      </c>
      <c r="BH110" t="e">
        <f t="shared" ca="1" si="149"/>
        <v>#N/A</v>
      </c>
      <c r="BI110" t="e">
        <f t="shared" ca="1" si="182"/>
        <v>#N/A</v>
      </c>
      <c r="BJ110" t="e">
        <f t="shared" si="183"/>
        <v>#N/A</v>
      </c>
      <c r="BK110" t="e">
        <f t="shared" ca="1" si="184"/>
        <v>#N/A</v>
      </c>
      <c r="BL110" t="e">
        <f t="shared" ca="1" si="185"/>
        <v>#N/A</v>
      </c>
      <c r="BM110" t="e">
        <f t="shared" ca="1" si="150"/>
        <v>#N/A</v>
      </c>
      <c r="BN110" t="e">
        <f t="shared" ca="1" si="151"/>
        <v>#N/A</v>
      </c>
      <c r="BP110" t="e">
        <f t="shared" ca="1" si="186"/>
        <v>#N/A</v>
      </c>
      <c r="BQ110" t="e">
        <f t="shared" ca="1" si="187"/>
        <v>#N/A</v>
      </c>
      <c r="BR110" t="e">
        <f t="shared" ca="1" si="223"/>
        <v>#N/A</v>
      </c>
      <c r="BS110" t="e">
        <f t="shared" ca="1" si="188"/>
        <v>#N/A</v>
      </c>
      <c r="BT110" t="e">
        <f t="shared" ca="1" si="189"/>
        <v>#N/A</v>
      </c>
      <c r="BU110" t="e">
        <f t="shared" ca="1" si="190"/>
        <v>#N/A</v>
      </c>
      <c r="BV110" t="e">
        <f t="shared" ca="1" si="152"/>
        <v>#N/A</v>
      </c>
      <c r="BW110" t="e">
        <f t="shared" ca="1" si="153"/>
        <v>#N/A</v>
      </c>
      <c r="BX110" t="e">
        <f t="shared" ca="1" si="191"/>
        <v>#N/A</v>
      </c>
      <c r="BY110" t="e">
        <f t="shared" si="192"/>
        <v>#N/A</v>
      </c>
      <c r="BZ110" t="e">
        <f t="shared" ca="1" si="193"/>
        <v>#N/A</v>
      </c>
      <c r="CA110" t="e">
        <f t="shared" ca="1" si="194"/>
        <v>#N/A</v>
      </c>
      <c r="CB110" t="e">
        <f t="shared" ca="1" si="154"/>
        <v>#N/A</v>
      </c>
      <c r="CC110" t="e">
        <f t="shared" ca="1" si="155"/>
        <v>#N/A</v>
      </c>
      <c r="CE110" t="e">
        <f t="shared" ca="1" si="195"/>
        <v>#N/A</v>
      </c>
      <c r="CF110" t="e">
        <f t="shared" ca="1" si="196"/>
        <v>#N/A</v>
      </c>
      <c r="CG110" t="e">
        <f t="shared" ca="1" si="224"/>
        <v>#N/A</v>
      </c>
      <c r="CH110" t="e">
        <f t="shared" ca="1" si="197"/>
        <v>#N/A</v>
      </c>
      <c r="CI110" t="e">
        <f t="shared" ca="1" si="198"/>
        <v>#N/A</v>
      </c>
      <c r="CJ110" t="e">
        <f t="shared" ca="1" si="199"/>
        <v>#N/A</v>
      </c>
      <c r="CK110" t="e">
        <f t="shared" ca="1" si="156"/>
        <v>#N/A</v>
      </c>
      <c r="CL110" t="e">
        <f t="shared" ca="1" si="157"/>
        <v>#N/A</v>
      </c>
      <c r="CM110" t="e">
        <f t="shared" ca="1" si="200"/>
        <v>#N/A</v>
      </c>
      <c r="CN110" t="e">
        <f t="shared" si="201"/>
        <v>#N/A</v>
      </c>
      <c r="CO110" t="e">
        <f t="shared" ca="1" si="202"/>
        <v>#N/A</v>
      </c>
      <c r="CP110" t="e">
        <f t="shared" ca="1" si="203"/>
        <v>#N/A</v>
      </c>
      <c r="CQ110" t="e">
        <f t="shared" ca="1" si="158"/>
        <v>#N/A</v>
      </c>
      <c r="CR110" t="e">
        <f t="shared" ca="1" si="159"/>
        <v>#N/A</v>
      </c>
      <c r="CT110" t="e">
        <f t="shared" ca="1" si="204"/>
        <v>#N/A</v>
      </c>
      <c r="CU110" t="e">
        <f t="shared" ca="1" si="205"/>
        <v>#N/A</v>
      </c>
      <c r="CV110" t="e">
        <f t="shared" ca="1" si="225"/>
        <v>#N/A</v>
      </c>
      <c r="CW110" t="e">
        <f t="shared" ca="1" si="206"/>
        <v>#N/A</v>
      </c>
      <c r="CX110" t="e">
        <f t="shared" ca="1" si="207"/>
        <v>#N/A</v>
      </c>
      <c r="CY110" t="e">
        <f t="shared" ca="1" si="208"/>
        <v>#N/A</v>
      </c>
      <c r="CZ110" t="e">
        <f t="shared" ca="1" si="160"/>
        <v>#N/A</v>
      </c>
      <c r="DA110" t="e">
        <f t="shared" ca="1" si="161"/>
        <v>#N/A</v>
      </c>
      <c r="DB110" t="e">
        <f t="shared" ca="1" si="209"/>
        <v>#N/A</v>
      </c>
      <c r="DC110" t="e">
        <f t="shared" si="210"/>
        <v>#N/A</v>
      </c>
      <c r="DD110" t="e">
        <f t="shared" ca="1" si="211"/>
        <v>#N/A</v>
      </c>
      <c r="DE110" t="e">
        <f t="shared" ca="1" si="212"/>
        <v>#N/A</v>
      </c>
      <c r="DF110" t="e">
        <f t="shared" ca="1" si="162"/>
        <v>#N/A</v>
      </c>
      <c r="DG110" t="e">
        <f t="shared" ca="1" si="163"/>
        <v>#N/A</v>
      </c>
      <c r="DI110" t="e">
        <f t="shared" ca="1" si="213"/>
        <v>#N/A</v>
      </c>
      <c r="DJ110" t="e">
        <f t="shared" ca="1" si="214"/>
        <v>#N/A</v>
      </c>
      <c r="DK110" t="e">
        <f t="shared" ca="1" si="226"/>
        <v>#N/A</v>
      </c>
      <c r="DL110" t="e">
        <f t="shared" ca="1" si="215"/>
        <v>#N/A</v>
      </c>
      <c r="DM110" t="e">
        <f t="shared" ca="1" si="216"/>
        <v>#N/A</v>
      </c>
      <c r="DN110" t="e">
        <f t="shared" ca="1" si="217"/>
        <v>#N/A</v>
      </c>
      <c r="DO110" t="e">
        <f t="shared" ca="1" si="164"/>
        <v>#N/A</v>
      </c>
      <c r="DP110" t="e">
        <f t="shared" ca="1" si="165"/>
        <v>#N/A</v>
      </c>
      <c r="DQ110" t="e">
        <f t="shared" ca="1" si="218"/>
        <v>#N/A</v>
      </c>
      <c r="DR110" t="e">
        <f t="shared" si="219"/>
        <v>#N/A</v>
      </c>
      <c r="DS110" t="e">
        <f t="shared" ca="1" si="220"/>
        <v>#N/A</v>
      </c>
      <c r="DT110" t="e">
        <f t="shared" ca="1" si="221"/>
        <v>#N/A</v>
      </c>
      <c r="DU110" t="e">
        <f t="shared" ca="1" si="166"/>
        <v>#N/A</v>
      </c>
      <c r="DV110" t="e">
        <f t="shared" ca="1" si="167"/>
        <v>#N/A</v>
      </c>
    </row>
    <row r="111" spans="17:126" x14ac:dyDescent="0.2">
      <c r="Q111" t="e">
        <f t="shared" ca="1" si="140"/>
        <v>#N/A</v>
      </c>
      <c r="R111">
        <v>0</v>
      </c>
      <c r="S111">
        <f t="shared" si="141"/>
        <v>0</v>
      </c>
      <c r="T111" t="e">
        <f t="shared" ca="1" si="241"/>
        <v>#N/A</v>
      </c>
      <c r="U111" t="e">
        <f t="shared" ca="1" si="242"/>
        <v>#N/A</v>
      </c>
      <c r="V111" t="e">
        <f t="shared" ref="V111:V114" si="243">IF(ROW()-ROW($V$14)&lt;=beats,ROW()-ROW($V$14),NA())</f>
        <v>#N/A</v>
      </c>
      <c r="W111">
        <f t="shared" ref="W111:W114" ca="1" si="244">OFFSET($A$1,MOD(ROW()-1-ROW($W$14),cntss),0)</f>
        <v>5</v>
      </c>
      <c r="X111" t="e">
        <f t="shared" ca="1" si="227"/>
        <v>#N/A</v>
      </c>
      <c r="Y111" t="e">
        <f t="shared" ca="1" si="228"/>
        <v>#N/A</v>
      </c>
      <c r="Z111" t="e">
        <f t="shared" ca="1" si="229"/>
        <v>#N/A</v>
      </c>
      <c r="AA111" t="e">
        <f t="shared" ca="1" si="168"/>
        <v>#N/A</v>
      </c>
      <c r="AB111" t="e">
        <f t="shared" ca="1" si="230"/>
        <v>#N/A</v>
      </c>
      <c r="AC111" t="e">
        <f t="shared" ca="1" si="231"/>
        <v>#N/A</v>
      </c>
      <c r="AD111" t="e">
        <f t="shared" ca="1" si="232"/>
        <v>#N/A</v>
      </c>
      <c r="AE111" t="e">
        <f t="shared" ca="1" si="233"/>
        <v>#N/A</v>
      </c>
      <c r="AF111" t="e">
        <f t="shared" si="144"/>
        <v>#N/A</v>
      </c>
      <c r="AG111" t="e">
        <f t="shared" ca="1" si="169"/>
        <v>#N/A</v>
      </c>
      <c r="AH111" t="e">
        <f t="shared" ca="1" si="170"/>
        <v>#N/A</v>
      </c>
      <c r="AI111" t="e">
        <f t="shared" ca="1" si="234"/>
        <v>#N/A</v>
      </c>
      <c r="AJ111" t="e">
        <f t="shared" ca="1" si="235"/>
        <v>#N/A</v>
      </c>
      <c r="AL111" t="e">
        <f t="shared" ca="1" si="171"/>
        <v>#N/A</v>
      </c>
      <c r="AM111" t="e">
        <f t="shared" ca="1" si="172"/>
        <v>#N/A</v>
      </c>
      <c r="AN111" t="e">
        <f t="shared" ca="1" si="236"/>
        <v>#N/A</v>
      </c>
      <c r="AO111" t="e">
        <f t="shared" ca="1" si="173"/>
        <v>#N/A</v>
      </c>
      <c r="AP111" t="e">
        <f t="shared" ca="1" si="174"/>
        <v>#N/A</v>
      </c>
      <c r="AQ111" t="e">
        <f t="shared" ca="1" si="237"/>
        <v>#N/A</v>
      </c>
      <c r="AR111" t="e">
        <f t="shared" ca="1" si="238"/>
        <v>#N/A</v>
      </c>
      <c r="AS111" t="e">
        <f t="shared" ca="1" si="239"/>
        <v>#N/A</v>
      </c>
      <c r="AT111" t="e">
        <f t="shared" ca="1" si="240"/>
        <v>#N/A</v>
      </c>
      <c r="AU111" t="e">
        <f t="shared" si="145"/>
        <v>#N/A</v>
      </c>
      <c r="AV111" t="e">
        <f t="shared" ca="1" si="175"/>
        <v>#N/A</v>
      </c>
      <c r="AW111" t="e">
        <f t="shared" ca="1" si="176"/>
        <v>#N/A</v>
      </c>
      <c r="AX111" t="e">
        <f t="shared" ref="AX111:AX114" ca="1" si="245">IF(AM111=0,NA(),(AU111*_RMX1)+(AV111*_RMY1)+(AW111*_RMZ1))</f>
        <v>#N/A</v>
      </c>
      <c r="AY111" t="e">
        <f t="shared" ref="AY111:AY114" ca="1" si="246">IF(AM111=0,NA(),(AU111*_RMX2)+(AV111*_RMY2)+(AW111*_RMZ2))</f>
        <v>#N/A</v>
      </c>
      <c r="BA111" t="e">
        <f t="shared" ca="1" si="177"/>
        <v>#N/A</v>
      </c>
      <c r="BB111" t="e">
        <f t="shared" ca="1" si="178"/>
        <v>#N/A</v>
      </c>
      <c r="BC111" t="e">
        <f t="shared" ca="1" si="222"/>
        <v>#N/A</v>
      </c>
      <c r="BD111" t="e">
        <f t="shared" ca="1" si="179"/>
        <v>#N/A</v>
      </c>
      <c r="BE111" t="e">
        <f t="shared" ca="1" si="180"/>
        <v>#N/A</v>
      </c>
      <c r="BF111" t="e">
        <f t="shared" ca="1" si="181"/>
        <v>#N/A</v>
      </c>
      <c r="BG111" t="e">
        <f t="shared" ca="1" si="148"/>
        <v>#N/A</v>
      </c>
      <c r="BH111" t="e">
        <f t="shared" ca="1" si="149"/>
        <v>#N/A</v>
      </c>
      <c r="BI111" t="e">
        <f t="shared" ca="1" si="182"/>
        <v>#N/A</v>
      </c>
      <c r="BJ111" t="e">
        <f t="shared" si="183"/>
        <v>#N/A</v>
      </c>
      <c r="BK111" t="e">
        <f t="shared" ca="1" si="184"/>
        <v>#N/A</v>
      </c>
      <c r="BL111" t="e">
        <f t="shared" ca="1" si="185"/>
        <v>#N/A</v>
      </c>
      <c r="BM111" t="e">
        <f t="shared" ref="BM111:BM114" ca="1" si="247">IF(BB111=0,NA(),(BJ111*_RMX1)+(BK111*_RMY1)+(BL111*_RMZ1))</f>
        <v>#N/A</v>
      </c>
      <c r="BN111" t="e">
        <f t="shared" ref="BN111:BN114" ca="1" si="248">IF(BB111=0,NA(),(BJ111*_RMX2)+(BK111*_RMY2)+(BL111*_RMZ2))</f>
        <v>#N/A</v>
      </c>
      <c r="BP111" t="e">
        <f t="shared" ca="1" si="186"/>
        <v>#N/A</v>
      </c>
      <c r="BQ111" t="e">
        <f t="shared" ca="1" si="187"/>
        <v>#N/A</v>
      </c>
      <c r="BR111" t="e">
        <f t="shared" ca="1" si="223"/>
        <v>#N/A</v>
      </c>
      <c r="BS111" t="e">
        <f t="shared" ca="1" si="188"/>
        <v>#N/A</v>
      </c>
      <c r="BT111" t="e">
        <f t="shared" ca="1" si="189"/>
        <v>#N/A</v>
      </c>
      <c r="BU111" t="e">
        <f t="shared" ca="1" si="190"/>
        <v>#N/A</v>
      </c>
      <c r="BV111" t="e">
        <f t="shared" ca="1" si="152"/>
        <v>#N/A</v>
      </c>
      <c r="BW111" t="e">
        <f t="shared" ca="1" si="153"/>
        <v>#N/A</v>
      </c>
      <c r="BX111" t="e">
        <f t="shared" ca="1" si="191"/>
        <v>#N/A</v>
      </c>
      <c r="BY111" t="e">
        <f t="shared" si="192"/>
        <v>#N/A</v>
      </c>
      <c r="BZ111" t="e">
        <f t="shared" ca="1" si="193"/>
        <v>#N/A</v>
      </c>
      <c r="CA111" t="e">
        <f t="shared" ca="1" si="194"/>
        <v>#N/A</v>
      </c>
      <c r="CB111" t="e">
        <f t="shared" ref="CB111:CB114" ca="1" si="249">IF(BQ111=0,NA(),(BY111*_RMX1)+(BZ111*_RMY1)+(CA111*_RMZ1))</f>
        <v>#N/A</v>
      </c>
      <c r="CC111" t="e">
        <f t="shared" ref="CC111:CC114" ca="1" si="250">IF(BQ111=0,NA(),(BY111*_RMX2)+(BZ111*_RMY2)+(CA111*_RMZ2))</f>
        <v>#N/A</v>
      </c>
      <c r="CE111" t="e">
        <f t="shared" ca="1" si="195"/>
        <v>#N/A</v>
      </c>
      <c r="CF111" t="e">
        <f t="shared" ca="1" si="196"/>
        <v>#N/A</v>
      </c>
      <c r="CG111" t="e">
        <f t="shared" ca="1" si="224"/>
        <v>#N/A</v>
      </c>
      <c r="CH111" t="e">
        <f t="shared" ca="1" si="197"/>
        <v>#N/A</v>
      </c>
      <c r="CI111" t="e">
        <f t="shared" ca="1" si="198"/>
        <v>#N/A</v>
      </c>
      <c r="CJ111" t="e">
        <f t="shared" ca="1" si="199"/>
        <v>#N/A</v>
      </c>
      <c r="CK111" t="e">
        <f t="shared" ca="1" si="156"/>
        <v>#N/A</v>
      </c>
      <c r="CL111" t="e">
        <f t="shared" ca="1" si="157"/>
        <v>#N/A</v>
      </c>
      <c r="CM111" t="e">
        <f t="shared" ca="1" si="200"/>
        <v>#N/A</v>
      </c>
      <c r="CN111" t="e">
        <f t="shared" si="201"/>
        <v>#N/A</v>
      </c>
      <c r="CO111" t="e">
        <f t="shared" ca="1" si="202"/>
        <v>#N/A</v>
      </c>
      <c r="CP111" t="e">
        <f t="shared" ca="1" si="203"/>
        <v>#N/A</v>
      </c>
      <c r="CQ111" t="e">
        <f t="shared" ref="CQ111:CQ114" ca="1" si="251">IF(CF111=0,NA(),(CN111*_RMX1)+(CO111*_RMY1)+(CP111*_RMZ1))</f>
        <v>#N/A</v>
      </c>
      <c r="CR111" t="e">
        <f t="shared" ref="CR111:CR114" ca="1" si="252">IF(CF111=0,NA(),(CN111*_RMX2)+(CO111*_RMY2)+(CP111*_RMZ2))</f>
        <v>#N/A</v>
      </c>
      <c r="CT111" t="e">
        <f t="shared" ca="1" si="204"/>
        <v>#N/A</v>
      </c>
      <c r="CU111" t="e">
        <f t="shared" ca="1" si="205"/>
        <v>#N/A</v>
      </c>
      <c r="CV111" t="e">
        <f t="shared" ca="1" si="225"/>
        <v>#N/A</v>
      </c>
      <c r="CW111" t="e">
        <f t="shared" ca="1" si="206"/>
        <v>#N/A</v>
      </c>
      <c r="CX111" t="e">
        <f t="shared" ca="1" si="207"/>
        <v>#N/A</v>
      </c>
      <c r="CY111" t="e">
        <f t="shared" ca="1" si="208"/>
        <v>#N/A</v>
      </c>
      <c r="CZ111" t="e">
        <f t="shared" ca="1" si="160"/>
        <v>#N/A</v>
      </c>
      <c r="DA111" t="e">
        <f t="shared" ca="1" si="161"/>
        <v>#N/A</v>
      </c>
      <c r="DB111" t="e">
        <f t="shared" ca="1" si="209"/>
        <v>#N/A</v>
      </c>
      <c r="DC111" t="e">
        <f t="shared" si="210"/>
        <v>#N/A</v>
      </c>
      <c r="DD111" t="e">
        <f t="shared" ca="1" si="211"/>
        <v>#N/A</v>
      </c>
      <c r="DE111" t="e">
        <f t="shared" ca="1" si="212"/>
        <v>#N/A</v>
      </c>
      <c r="DF111" t="e">
        <f t="shared" ref="DF111:DF114" ca="1" si="253">IF(CU111=0,NA(),(DC111*_RMX1)+(DD111*_RMY1)+(DE111*_RMZ1))</f>
        <v>#N/A</v>
      </c>
      <c r="DG111" t="e">
        <f t="shared" ref="DG111:DG114" ca="1" si="254">IF(CU111=0,NA(),(DC111*_RMX2)+(DD111*_RMY2)+(DE111*_RMZ2))</f>
        <v>#N/A</v>
      </c>
      <c r="DI111" t="e">
        <f t="shared" ca="1" si="213"/>
        <v>#N/A</v>
      </c>
      <c r="DJ111" t="e">
        <f t="shared" ca="1" si="214"/>
        <v>#N/A</v>
      </c>
      <c r="DK111" t="e">
        <f t="shared" ca="1" si="226"/>
        <v>#N/A</v>
      </c>
      <c r="DL111" t="e">
        <f t="shared" ca="1" si="215"/>
        <v>#N/A</v>
      </c>
      <c r="DM111" t="e">
        <f t="shared" ca="1" si="216"/>
        <v>#N/A</v>
      </c>
      <c r="DN111" t="e">
        <f t="shared" ca="1" si="217"/>
        <v>#N/A</v>
      </c>
      <c r="DO111" t="e">
        <f t="shared" ca="1" si="164"/>
        <v>#N/A</v>
      </c>
      <c r="DP111" t="e">
        <f t="shared" ca="1" si="165"/>
        <v>#N/A</v>
      </c>
      <c r="DQ111" t="e">
        <f t="shared" ca="1" si="218"/>
        <v>#N/A</v>
      </c>
      <c r="DR111" t="e">
        <f t="shared" si="219"/>
        <v>#N/A</v>
      </c>
      <c r="DS111" t="e">
        <f t="shared" ca="1" si="220"/>
        <v>#N/A</v>
      </c>
      <c r="DT111" t="e">
        <f t="shared" ca="1" si="221"/>
        <v>#N/A</v>
      </c>
      <c r="DU111" t="e">
        <f t="shared" ref="DU111:DU114" ca="1" si="255">IF(DJ111=0,NA(),(DR111*_RMX1)+(DS111*_RMY1)+(DT111*_RMZ1))</f>
        <v>#N/A</v>
      </c>
      <c r="DV111" t="e">
        <f t="shared" ref="DV111:DV114" ca="1" si="256">IF(DJ111=0,NA(),(DR111*_RMX2)+(DS111*_RMY2)+(DT111*_RMZ2))</f>
        <v>#N/A</v>
      </c>
    </row>
    <row r="112" spans="17:126" x14ac:dyDescent="0.2">
      <c r="Q112" t="e">
        <f t="shared" ca="1" si="140"/>
        <v>#N/A</v>
      </c>
      <c r="R112">
        <v>0</v>
      </c>
      <c r="S112">
        <f t="shared" si="141"/>
        <v>-0.3</v>
      </c>
      <c r="T112" t="e">
        <f t="shared" ca="1" si="241"/>
        <v>#N/A</v>
      </c>
      <c r="U112" t="e">
        <f t="shared" ca="1" si="242"/>
        <v>#N/A</v>
      </c>
      <c r="V112" t="e">
        <f t="shared" si="243"/>
        <v>#N/A</v>
      </c>
      <c r="W112">
        <f t="shared" ca="1" si="244"/>
        <v>3</v>
      </c>
      <c r="X112" t="e">
        <f t="shared" ca="1" si="227"/>
        <v>#N/A</v>
      </c>
      <c r="Y112" t="e">
        <f t="shared" ca="1" si="228"/>
        <v>#N/A</v>
      </c>
      <c r="Z112" t="e">
        <f t="shared" ca="1" si="229"/>
        <v>#N/A</v>
      </c>
      <c r="AA112" t="e">
        <f t="shared" ca="1" si="168"/>
        <v>#N/A</v>
      </c>
      <c r="AB112" t="e">
        <f t="shared" ca="1" si="230"/>
        <v>#N/A</v>
      </c>
      <c r="AC112" t="e">
        <f t="shared" ca="1" si="231"/>
        <v>#N/A</v>
      </c>
      <c r="AD112" t="e">
        <f t="shared" ca="1" si="232"/>
        <v>#N/A</v>
      </c>
      <c r="AE112" t="e">
        <f t="shared" ca="1" si="233"/>
        <v>#N/A</v>
      </c>
      <c r="AF112" t="e">
        <f t="shared" si="144"/>
        <v>#N/A</v>
      </c>
      <c r="AG112" t="e">
        <f t="shared" ca="1" si="169"/>
        <v>#N/A</v>
      </c>
      <c r="AH112" t="e">
        <f t="shared" ca="1" si="170"/>
        <v>#N/A</v>
      </c>
      <c r="AI112" t="e">
        <f t="shared" ca="1" si="234"/>
        <v>#N/A</v>
      </c>
      <c r="AJ112" t="e">
        <f t="shared" ca="1" si="235"/>
        <v>#N/A</v>
      </c>
      <c r="AL112" t="e">
        <f t="shared" ca="1" si="171"/>
        <v>#N/A</v>
      </c>
      <c r="AM112" t="e">
        <f t="shared" ca="1" si="172"/>
        <v>#N/A</v>
      </c>
      <c r="AN112" t="e">
        <f t="shared" ca="1" si="236"/>
        <v>#N/A</v>
      </c>
      <c r="AO112" t="e">
        <f t="shared" ca="1" si="173"/>
        <v>#N/A</v>
      </c>
      <c r="AP112" t="e">
        <f t="shared" ca="1" si="174"/>
        <v>#N/A</v>
      </c>
      <c r="AQ112" t="e">
        <f t="shared" ca="1" si="237"/>
        <v>#N/A</v>
      </c>
      <c r="AR112" t="e">
        <f t="shared" ca="1" si="238"/>
        <v>#N/A</v>
      </c>
      <c r="AS112" t="e">
        <f t="shared" ca="1" si="239"/>
        <v>#N/A</v>
      </c>
      <c r="AT112" t="e">
        <f t="shared" ca="1" si="240"/>
        <v>#N/A</v>
      </c>
      <c r="AU112" t="e">
        <f t="shared" si="145"/>
        <v>#N/A</v>
      </c>
      <c r="AV112" t="e">
        <f t="shared" ca="1" si="175"/>
        <v>#N/A</v>
      </c>
      <c r="AW112" t="e">
        <f t="shared" ca="1" si="176"/>
        <v>#N/A</v>
      </c>
      <c r="AX112" t="e">
        <f t="shared" ca="1" si="245"/>
        <v>#N/A</v>
      </c>
      <c r="AY112" t="e">
        <f t="shared" ca="1" si="246"/>
        <v>#N/A</v>
      </c>
      <c r="BA112" t="e">
        <f t="shared" ca="1" si="177"/>
        <v>#N/A</v>
      </c>
      <c r="BB112" t="e">
        <f t="shared" ca="1" si="178"/>
        <v>#N/A</v>
      </c>
      <c r="BC112" t="e">
        <f t="shared" ca="1" si="222"/>
        <v>#N/A</v>
      </c>
      <c r="BD112" t="e">
        <f t="shared" ca="1" si="179"/>
        <v>#N/A</v>
      </c>
      <c r="BE112" t="e">
        <f t="shared" ca="1" si="180"/>
        <v>#N/A</v>
      </c>
      <c r="BF112" t="e">
        <f t="shared" ca="1" si="181"/>
        <v>#N/A</v>
      </c>
      <c r="BG112" t="e">
        <f t="shared" ca="1" si="148"/>
        <v>#N/A</v>
      </c>
      <c r="BH112" t="e">
        <f t="shared" ca="1" si="149"/>
        <v>#N/A</v>
      </c>
      <c r="BI112" t="e">
        <f t="shared" ca="1" si="182"/>
        <v>#N/A</v>
      </c>
      <c r="BJ112" t="e">
        <f t="shared" si="183"/>
        <v>#N/A</v>
      </c>
      <c r="BK112" t="e">
        <f t="shared" ca="1" si="184"/>
        <v>#N/A</v>
      </c>
      <c r="BL112" t="e">
        <f t="shared" ca="1" si="185"/>
        <v>#N/A</v>
      </c>
      <c r="BM112" t="e">
        <f t="shared" ca="1" si="247"/>
        <v>#N/A</v>
      </c>
      <c r="BN112" t="e">
        <f t="shared" ca="1" si="248"/>
        <v>#N/A</v>
      </c>
      <c r="BP112" t="e">
        <f t="shared" ca="1" si="186"/>
        <v>#N/A</v>
      </c>
      <c r="BQ112" t="e">
        <f t="shared" ca="1" si="187"/>
        <v>#N/A</v>
      </c>
      <c r="BR112" t="e">
        <f t="shared" ca="1" si="223"/>
        <v>#N/A</v>
      </c>
      <c r="BS112" t="e">
        <f t="shared" ca="1" si="188"/>
        <v>#N/A</v>
      </c>
      <c r="BT112" t="e">
        <f t="shared" ca="1" si="189"/>
        <v>#N/A</v>
      </c>
      <c r="BU112" t="e">
        <f t="shared" ca="1" si="190"/>
        <v>#N/A</v>
      </c>
      <c r="BV112" t="e">
        <f t="shared" ca="1" si="152"/>
        <v>#N/A</v>
      </c>
      <c r="BW112" t="e">
        <f t="shared" ca="1" si="153"/>
        <v>#N/A</v>
      </c>
      <c r="BX112" t="e">
        <f t="shared" ca="1" si="191"/>
        <v>#N/A</v>
      </c>
      <c r="BY112" t="e">
        <f t="shared" si="192"/>
        <v>#N/A</v>
      </c>
      <c r="BZ112" t="e">
        <f t="shared" ca="1" si="193"/>
        <v>#N/A</v>
      </c>
      <c r="CA112" t="e">
        <f t="shared" ca="1" si="194"/>
        <v>#N/A</v>
      </c>
      <c r="CB112" t="e">
        <f t="shared" ca="1" si="249"/>
        <v>#N/A</v>
      </c>
      <c r="CC112" t="e">
        <f t="shared" ca="1" si="250"/>
        <v>#N/A</v>
      </c>
      <c r="CE112" t="e">
        <f t="shared" ca="1" si="195"/>
        <v>#N/A</v>
      </c>
      <c r="CF112" t="e">
        <f t="shared" ca="1" si="196"/>
        <v>#N/A</v>
      </c>
      <c r="CG112" t="e">
        <f t="shared" ca="1" si="224"/>
        <v>#N/A</v>
      </c>
      <c r="CH112" t="e">
        <f t="shared" ca="1" si="197"/>
        <v>#N/A</v>
      </c>
      <c r="CI112" t="e">
        <f t="shared" ca="1" si="198"/>
        <v>#N/A</v>
      </c>
      <c r="CJ112" t="e">
        <f t="shared" ca="1" si="199"/>
        <v>#N/A</v>
      </c>
      <c r="CK112" t="e">
        <f t="shared" ca="1" si="156"/>
        <v>#N/A</v>
      </c>
      <c r="CL112" t="e">
        <f t="shared" ca="1" si="157"/>
        <v>#N/A</v>
      </c>
      <c r="CM112" t="e">
        <f t="shared" ca="1" si="200"/>
        <v>#N/A</v>
      </c>
      <c r="CN112" t="e">
        <f t="shared" si="201"/>
        <v>#N/A</v>
      </c>
      <c r="CO112" t="e">
        <f t="shared" ca="1" si="202"/>
        <v>#N/A</v>
      </c>
      <c r="CP112" t="e">
        <f t="shared" ca="1" si="203"/>
        <v>#N/A</v>
      </c>
      <c r="CQ112" t="e">
        <f t="shared" ca="1" si="251"/>
        <v>#N/A</v>
      </c>
      <c r="CR112" t="e">
        <f t="shared" ca="1" si="252"/>
        <v>#N/A</v>
      </c>
      <c r="CT112" t="e">
        <f t="shared" ca="1" si="204"/>
        <v>#N/A</v>
      </c>
      <c r="CU112" t="e">
        <f t="shared" ca="1" si="205"/>
        <v>#N/A</v>
      </c>
      <c r="CV112" t="e">
        <f t="shared" ca="1" si="225"/>
        <v>#N/A</v>
      </c>
      <c r="CW112" t="e">
        <f t="shared" ca="1" si="206"/>
        <v>#N/A</v>
      </c>
      <c r="CX112" t="e">
        <f t="shared" ca="1" si="207"/>
        <v>#N/A</v>
      </c>
      <c r="CY112" t="e">
        <f t="shared" ca="1" si="208"/>
        <v>#N/A</v>
      </c>
      <c r="CZ112" t="e">
        <f t="shared" ca="1" si="160"/>
        <v>#N/A</v>
      </c>
      <c r="DA112" t="e">
        <f t="shared" ca="1" si="161"/>
        <v>#N/A</v>
      </c>
      <c r="DB112" t="e">
        <f t="shared" ca="1" si="209"/>
        <v>#N/A</v>
      </c>
      <c r="DC112" t="e">
        <f t="shared" si="210"/>
        <v>#N/A</v>
      </c>
      <c r="DD112" t="e">
        <f t="shared" ca="1" si="211"/>
        <v>#N/A</v>
      </c>
      <c r="DE112" t="e">
        <f t="shared" ca="1" si="212"/>
        <v>#N/A</v>
      </c>
      <c r="DF112" t="e">
        <f t="shared" ca="1" si="253"/>
        <v>#N/A</v>
      </c>
      <c r="DG112" t="e">
        <f t="shared" ca="1" si="254"/>
        <v>#N/A</v>
      </c>
      <c r="DI112" t="e">
        <f t="shared" ca="1" si="213"/>
        <v>#N/A</v>
      </c>
      <c r="DJ112" t="e">
        <f t="shared" ca="1" si="214"/>
        <v>#N/A</v>
      </c>
      <c r="DK112" t="e">
        <f t="shared" ca="1" si="226"/>
        <v>#N/A</v>
      </c>
      <c r="DL112" t="e">
        <f t="shared" ca="1" si="215"/>
        <v>#N/A</v>
      </c>
      <c r="DM112" t="e">
        <f t="shared" ca="1" si="216"/>
        <v>#N/A</v>
      </c>
      <c r="DN112" t="e">
        <f t="shared" ca="1" si="217"/>
        <v>#N/A</v>
      </c>
      <c r="DO112" t="e">
        <f t="shared" ca="1" si="164"/>
        <v>#N/A</v>
      </c>
      <c r="DP112" t="e">
        <f t="shared" ca="1" si="165"/>
        <v>#N/A</v>
      </c>
      <c r="DQ112" t="e">
        <f t="shared" ca="1" si="218"/>
        <v>#N/A</v>
      </c>
      <c r="DR112" t="e">
        <f t="shared" si="219"/>
        <v>#N/A</v>
      </c>
      <c r="DS112" t="e">
        <f t="shared" ca="1" si="220"/>
        <v>#N/A</v>
      </c>
      <c r="DT112" t="e">
        <f t="shared" ca="1" si="221"/>
        <v>#N/A</v>
      </c>
      <c r="DU112" t="e">
        <f t="shared" ca="1" si="255"/>
        <v>#N/A</v>
      </c>
      <c r="DV112" t="e">
        <f t="shared" ca="1" si="256"/>
        <v>#N/A</v>
      </c>
    </row>
    <row r="113" spans="17:126" x14ac:dyDescent="0.2">
      <c r="Q113" t="e">
        <f t="shared" ca="1" si="140"/>
        <v>#N/A</v>
      </c>
      <c r="R113">
        <v>0</v>
      </c>
      <c r="S113">
        <f t="shared" si="141"/>
        <v>-0.3</v>
      </c>
      <c r="T113" t="e">
        <f t="shared" ca="1" si="241"/>
        <v>#N/A</v>
      </c>
      <c r="U113" t="e">
        <f t="shared" ca="1" si="242"/>
        <v>#N/A</v>
      </c>
      <c r="V113" t="e">
        <f t="shared" si="243"/>
        <v>#N/A</v>
      </c>
      <c r="W113">
        <f t="shared" ca="1" si="244"/>
        <v>4</v>
      </c>
      <c r="X113" t="e">
        <f t="shared" ca="1" si="227"/>
        <v>#N/A</v>
      </c>
      <c r="Y113" t="e">
        <f t="shared" ca="1" si="228"/>
        <v>#N/A</v>
      </c>
      <c r="Z113" t="e">
        <f t="shared" ca="1" si="229"/>
        <v>#N/A</v>
      </c>
      <c r="AA113" t="e">
        <f t="shared" ca="1" si="168"/>
        <v>#N/A</v>
      </c>
      <c r="AB113" t="e">
        <f t="shared" ca="1" si="230"/>
        <v>#N/A</v>
      </c>
      <c r="AC113" t="e">
        <f t="shared" ca="1" si="231"/>
        <v>#N/A</v>
      </c>
      <c r="AD113" t="e">
        <f t="shared" ca="1" si="232"/>
        <v>#N/A</v>
      </c>
      <c r="AE113" t="e">
        <f t="shared" ca="1" si="233"/>
        <v>#N/A</v>
      </c>
      <c r="AF113" t="e">
        <f t="shared" si="144"/>
        <v>#N/A</v>
      </c>
      <c r="AG113" t="e">
        <f t="shared" ca="1" si="169"/>
        <v>#N/A</v>
      </c>
      <c r="AH113" t="e">
        <f t="shared" ca="1" si="170"/>
        <v>#N/A</v>
      </c>
      <c r="AI113" t="e">
        <f t="shared" ca="1" si="234"/>
        <v>#N/A</v>
      </c>
      <c r="AJ113" t="e">
        <f t="shared" ca="1" si="235"/>
        <v>#N/A</v>
      </c>
      <c r="AL113" t="e">
        <f t="shared" ca="1" si="171"/>
        <v>#N/A</v>
      </c>
      <c r="AM113" t="e">
        <f t="shared" ca="1" si="172"/>
        <v>#N/A</v>
      </c>
      <c r="AN113" t="e">
        <f t="shared" ca="1" si="236"/>
        <v>#N/A</v>
      </c>
      <c r="AO113" t="e">
        <f t="shared" ca="1" si="173"/>
        <v>#N/A</v>
      </c>
      <c r="AP113" t="e">
        <f t="shared" ca="1" si="174"/>
        <v>#N/A</v>
      </c>
      <c r="AQ113" t="e">
        <f t="shared" ca="1" si="237"/>
        <v>#N/A</v>
      </c>
      <c r="AR113" t="e">
        <f t="shared" ca="1" si="238"/>
        <v>#N/A</v>
      </c>
      <c r="AS113" t="e">
        <f t="shared" ca="1" si="239"/>
        <v>#N/A</v>
      </c>
      <c r="AT113" t="e">
        <f t="shared" ca="1" si="240"/>
        <v>#N/A</v>
      </c>
      <c r="AU113" t="e">
        <f t="shared" si="145"/>
        <v>#N/A</v>
      </c>
      <c r="AV113" t="e">
        <f t="shared" ca="1" si="175"/>
        <v>#N/A</v>
      </c>
      <c r="AW113" t="e">
        <f t="shared" ca="1" si="176"/>
        <v>#N/A</v>
      </c>
      <c r="AX113" t="e">
        <f t="shared" ca="1" si="245"/>
        <v>#N/A</v>
      </c>
      <c r="AY113" t="e">
        <f t="shared" ca="1" si="246"/>
        <v>#N/A</v>
      </c>
      <c r="BA113" t="e">
        <f t="shared" ca="1" si="177"/>
        <v>#N/A</v>
      </c>
      <c r="BB113" t="e">
        <f t="shared" ca="1" si="178"/>
        <v>#N/A</v>
      </c>
      <c r="BC113" t="e">
        <f t="shared" ca="1" si="222"/>
        <v>#N/A</v>
      </c>
      <c r="BD113" t="e">
        <f t="shared" ca="1" si="179"/>
        <v>#N/A</v>
      </c>
      <c r="BE113" t="e">
        <f t="shared" ca="1" si="180"/>
        <v>#N/A</v>
      </c>
      <c r="BF113" t="e">
        <f t="shared" ca="1" si="181"/>
        <v>#N/A</v>
      </c>
      <c r="BG113" t="e">
        <f t="shared" ca="1" si="148"/>
        <v>#N/A</v>
      </c>
      <c r="BH113" t="e">
        <f t="shared" ca="1" si="149"/>
        <v>#N/A</v>
      </c>
      <c r="BI113" t="e">
        <f t="shared" ca="1" si="182"/>
        <v>#N/A</v>
      </c>
      <c r="BJ113" t="e">
        <f t="shared" si="183"/>
        <v>#N/A</v>
      </c>
      <c r="BK113" t="e">
        <f t="shared" ca="1" si="184"/>
        <v>#N/A</v>
      </c>
      <c r="BL113" t="e">
        <f t="shared" ca="1" si="185"/>
        <v>#N/A</v>
      </c>
      <c r="BM113" t="e">
        <f t="shared" ca="1" si="247"/>
        <v>#N/A</v>
      </c>
      <c r="BN113" t="e">
        <f t="shared" ca="1" si="248"/>
        <v>#N/A</v>
      </c>
      <c r="BP113" t="e">
        <f t="shared" ca="1" si="186"/>
        <v>#N/A</v>
      </c>
      <c r="BQ113" t="e">
        <f t="shared" ca="1" si="187"/>
        <v>#N/A</v>
      </c>
      <c r="BR113" t="e">
        <f t="shared" ca="1" si="223"/>
        <v>#N/A</v>
      </c>
      <c r="BS113" t="e">
        <f t="shared" ca="1" si="188"/>
        <v>#N/A</v>
      </c>
      <c r="BT113" t="e">
        <f t="shared" ca="1" si="189"/>
        <v>#N/A</v>
      </c>
      <c r="BU113" t="e">
        <f t="shared" ca="1" si="190"/>
        <v>#N/A</v>
      </c>
      <c r="BV113" t="e">
        <f t="shared" ca="1" si="152"/>
        <v>#N/A</v>
      </c>
      <c r="BW113" t="e">
        <f t="shared" ca="1" si="153"/>
        <v>#N/A</v>
      </c>
      <c r="BX113" t="e">
        <f t="shared" ca="1" si="191"/>
        <v>#N/A</v>
      </c>
      <c r="BY113" t="e">
        <f t="shared" si="192"/>
        <v>#N/A</v>
      </c>
      <c r="BZ113" t="e">
        <f t="shared" ca="1" si="193"/>
        <v>#N/A</v>
      </c>
      <c r="CA113" t="e">
        <f t="shared" ca="1" si="194"/>
        <v>#N/A</v>
      </c>
      <c r="CB113" t="e">
        <f t="shared" ca="1" si="249"/>
        <v>#N/A</v>
      </c>
      <c r="CC113" t="e">
        <f t="shared" ca="1" si="250"/>
        <v>#N/A</v>
      </c>
      <c r="CE113" t="e">
        <f t="shared" ca="1" si="195"/>
        <v>#N/A</v>
      </c>
      <c r="CF113" t="e">
        <f t="shared" ca="1" si="196"/>
        <v>#N/A</v>
      </c>
      <c r="CG113" t="e">
        <f t="shared" ca="1" si="224"/>
        <v>#N/A</v>
      </c>
      <c r="CH113" t="e">
        <f t="shared" ca="1" si="197"/>
        <v>#N/A</v>
      </c>
      <c r="CI113" t="e">
        <f t="shared" ca="1" si="198"/>
        <v>#N/A</v>
      </c>
      <c r="CJ113" t="e">
        <f t="shared" ca="1" si="199"/>
        <v>#N/A</v>
      </c>
      <c r="CK113" t="e">
        <f t="shared" ca="1" si="156"/>
        <v>#N/A</v>
      </c>
      <c r="CL113" t="e">
        <f t="shared" ca="1" si="157"/>
        <v>#N/A</v>
      </c>
      <c r="CM113" t="e">
        <f t="shared" ca="1" si="200"/>
        <v>#N/A</v>
      </c>
      <c r="CN113" t="e">
        <f t="shared" si="201"/>
        <v>#N/A</v>
      </c>
      <c r="CO113" t="e">
        <f t="shared" ca="1" si="202"/>
        <v>#N/A</v>
      </c>
      <c r="CP113" t="e">
        <f t="shared" ca="1" si="203"/>
        <v>#N/A</v>
      </c>
      <c r="CQ113" t="e">
        <f t="shared" ca="1" si="251"/>
        <v>#N/A</v>
      </c>
      <c r="CR113" t="e">
        <f t="shared" ca="1" si="252"/>
        <v>#N/A</v>
      </c>
      <c r="CT113" t="e">
        <f t="shared" ca="1" si="204"/>
        <v>#N/A</v>
      </c>
      <c r="CU113" t="e">
        <f t="shared" ca="1" si="205"/>
        <v>#N/A</v>
      </c>
      <c r="CV113" t="e">
        <f t="shared" ca="1" si="225"/>
        <v>#N/A</v>
      </c>
      <c r="CW113" t="e">
        <f t="shared" ca="1" si="206"/>
        <v>#N/A</v>
      </c>
      <c r="CX113" t="e">
        <f t="shared" ca="1" si="207"/>
        <v>#N/A</v>
      </c>
      <c r="CY113" t="e">
        <f t="shared" ca="1" si="208"/>
        <v>#N/A</v>
      </c>
      <c r="CZ113" t="e">
        <f t="shared" ca="1" si="160"/>
        <v>#N/A</v>
      </c>
      <c r="DA113" t="e">
        <f t="shared" ca="1" si="161"/>
        <v>#N/A</v>
      </c>
      <c r="DB113" t="e">
        <f t="shared" ca="1" si="209"/>
        <v>#N/A</v>
      </c>
      <c r="DC113" t="e">
        <f t="shared" si="210"/>
        <v>#N/A</v>
      </c>
      <c r="DD113" t="e">
        <f t="shared" ca="1" si="211"/>
        <v>#N/A</v>
      </c>
      <c r="DE113" t="e">
        <f t="shared" ca="1" si="212"/>
        <v>#N/A</v>
      </c>
      <c r="DF113" t="e">
        <f t="shared" ca="1" si="253"/>
        <v>#N/A</v>
      </c>
      <c r="DG113" t="e">
        <f t="shared" ca="1" si="254"/>
        <v>#N/A</v>
      </c>
      <c r="DI113" t="e">
        <f t="shared" ca="1" si="213"/>
        <v>#N/A</v>
      </c>
      <c r="DJ113" t="e">
        <f t="shared" ca="1" si="214"/>
        <v>#N/A</v>
      </c>
      <c r="DK113" t="e">
        <f t="shared" ca="1" si="226"/>
        <v>#N/A</v>
      </c>
      <c r="DL113" t="e">
        <f t="shared" ca="1" si="215"/>
        <v>#N/A</v>
      </c>
      <c r="DM113" t="e">
        <f t="shared" ca="1" si="216"/>
        <v>#N/A</v>
      </c>
      <c r="DN113" t="e">
        <f t="shared" ca="1" si="217"/>
        <v>#N/A</v>
      </c>
      <c r="DO113" t="e">
        <f t="shared" ca="1" si="164"/>
        <v>#N/A</v>
      </c>
      <c r="DP113" t="e">
        <f t="shared" ca="1" si="165"/>
        <v>#N/A</v>
      </c>
      <c r="DQ113" t="e">
        <f t="shared" ca="1" si="218"/>
        <v>#N/A</v>
      </c>
      <c r="DR113" t="e">
        <f t="shared" si="219"/>
        <v>#N/A</v>
      </c>
      <c r="DS113" t="e">
        <f t="shared" ca="1" si="220"/>
        <v>#N/A</v>
      </c>
      <c r="DT113" t="e">
        <f t="shared" ca="1" si="221"/>
        <v>#N/A</v>
      </c>
      <c r="DU113" t="e">
        <f t="shared" ca="1" si="255"/>
        <v>#N/A</v>
      </c>
      <c r="DV113" t="e">
        <f t="shared" ca="1" si="256"/>
        <v>#N/A</v>
      </c>
    </row>
    <row r="114" spans="17:126" x14ac:dyDescent="0.2">
      <c r="Q114" t="e">
        <f t="shared" ca="1" si="140"/>
        <v>#N/A</v>
      </c>
      <c r="R114">
        <v>0</v>
      </c>
      <c r="S114">
        <f t="shared" si="141"/>
        <v>0</v>
      </c>
      <c r="T114" t="e">
        <f t="shared" ca="1" si="241"/>
        <v>#N/A</v>
      </c>
      <c r="U114" t="e">
        <f t="shared" ca="1" si="242"/>
        <v>#N/A</v>
      </c>
      <c r="V114" t="e">
        <f t="shared" si="243"/>
        <v>#N/A</v>
      </c>
      <c r="W114">
        <f t="shared" ca="1" si="244"/>
        <v>5</v>
      </c>
      <c r="X114" t="e">
        <f t="shared" ca="1" si="227"/>
        <v>#N/A</v>
      </c>
      <c r="Y114" t="e">
        <f t="shared" ca="1" si="228"/>
        <v>#N/A</v>
      </c>
      <c r="Z114" t="e">
        <f t="shared" ca="1" si="229"/>
        <v>#N/A</v>
      </c>
      <c r="AA114" t="e">
        <f t="shared" ca="1" si="168"/>
        <v>#N/A</v>
      </c>
      <c r="AB114" t="e">
        <f t="shared" ca="1" si="230"/>
        <v>#N/A</v>
      </c>
      <c r="AC114" t="e">
        <f t="shared" ca="1" si="231"/>
        <v>#N/A</v>
      </c>
      <c r="AD114" t="e">
        <f t="shared" ca="1" si="232"/>
        <v>#N/A</v>
      </c>
      <c r="AE114" t="e">
        <f t="shared" ca="1" si="233"/>
        <v>#N/A</v>
      </c>
      <c r="AF114" t="e">
        <f t="shared" si="144"/>
        <v>#N/A</v>
      </c>
      <c r="AG114" t="e">
        <f t="shared" ca="1" si="169"/>
        <v>#N/A</v>
      </c>
      <c r="AH114" t="e">
        <f t="shared" ca="1" si="170"/>
        <v>#N/A</v>
      </c>
      <c r="AI114" t="e">
        <f t="shared" ca="1" si="234"/>
        <v>#N/A</v>
      </c>
      <c r="AJ114" t="e">
        <f t="shared" ca="1" si="235"/>
        <v>#N/A</v>
      </c>
      <c r="AL114" t="e">
        <f t="shared" ca="1" si="171"/>
        <v>#N/A</v>
      </c>
      <c r="AM114" t="e">
        <f t="shared" ca="1" si="172"/>
        <v>#N/A</v>
      </c>
      <c r="AN114" t="e">
        <f t="shared" ca="1" si="236"/>
        <v>#N/A</v>
      </c>
      <c r="AO114" t="e">
        <f t="shared" ca="1" si="173"/>
        <v>#N/A</v>
      </c>
      <c r="AP114" t="e">
        <f t="shared" ca="1" si="174"/>
        <v>#N/A</v>
      </c>
      <c r="AQ114" t="e">
        <f t="shared" ca="1" si="237"/>
        <v>#N/A</v>
      </c>
      <c r="AR114" t="e">
        <f t="shared" ca="1" si="238"/>
        <v>#N/A</v>
      </c>
      <c r="AS114" t="e">
        <f t="shared" ca="1" si="239"/>
        <v>#N/A</v>
      </c>
      <c r="AT114" t="e">
        <f t="shared" ca="1" si="240"/>
        <v>#N/A</v>
      </c>
      <c r="AU114" t="e">
        <f t="shared" si="145"/>
        <v>#N/A</v>
      </c>
      <c r="AV114" t="e">
        <f t="shared" ca="1" si="175"/>
        <v>#N/A</v>
      </c>
      <c r="AW114" t="e">
        <f t="shared" ca="1" si="176"/>
        <v>#N/A</v>
      </c>
      <c r="AX114" t="e">
        <f t="shared" ca="1" si="245"/>
        <v>#N/A</v>
      </c>
      <c r="AY114" t="e">
        <f t="shared" ca="1" si="246"/>
        <v>#N/A</v>
      </c>
      <c r="BA114" t="e">
        <f t="shared" ca="1" si="177"/>
        <v>#N/A</v>
      </c>
      <c r="BB114" t="e">
        <f t="shared" ca="1" si="178"/>
        <v>#N/A</v>
      </c>
      <c r="BC114" t="e">
        <f t="shared" ca="1" si="222"/>
        <v>#N/A</v>
      </c>
      <c r="BD114" t="e">
        <f t="shared" ca="1" si="179"/>
        <v>#N/A</v>
      </c>
      <c r="BE114" t="e">
        <f t="shared" ca="1" si="180"/>
        <v>#N/A</v>
      </c>
      <c r="BF114" t="e">
        <f t="shared" ca="1" si="181"/>
        <v>#N/A</v>
      </c>
      <c r="BG114" t="e">
        <f t="shared" ca="1" si="148"/>
        <v>#N/A</v>
      </c>
      <c r="BH114" t="e">
        <f t="shared" ca="1" si="149"/>
        <v>#N/A</v>
      </c>
      <c r="BI114" t="e">
        <f t="shared" ca="1" si="182"/>
        <v>#N/A</v>
      </c>
      <c r="BJ114" t="e">
        <f t="shared" si="183"/>
        <v>#N/A</v>
      </c>
      <c r="BK114" t="e">
        <f t="shared" ca="1" si="184"/>
        <v>#N/A</v>
      </c>
      <c r="BL114" t="e">
        <f t="shared" ca="1" si="185"/>
        <v>#N/A</v>
      </c>
      <c r="BM114" t="e">
        <f t="shared" ca="1" si="247"/>
        <v>#N/A</v>
      </c>
      <c r="BN114" t="e">
        <f t="shared" ca="1" si="248"/>
        <v>#N/A</v>
      </c>
      <c r="BP114" t="e">
        <f t="shared" ca="1" si="186"/>
        <v>#N/A</v>
      </c>
      <c r="BQ114" t="e">
        <f t="shared" ca="1" si="187"/>
        <v>#N/A</v>
      </c>
      <c r="BR114" t="e">
        <f t="shared" ca="1" si="223"/>
        <v>#N/A</v>
      </c>
      <c r="BS114" t="e">
        <f t="shared" ca="1" si="188"/>
        <v>#N/A</v>
      </c>
      <c r="BT114" t="e">
        <f t="shared" ca="1" si="189"/>
        <v>#N/A</v>
      </c>
      <c r="BU114" t="e">
        <f t="shared" ca="1" si="190"/>
        <v>#N/A</v>
      </c>
      <c r="BV114" t="e">
        <f t="shared" ca="1" si="152"/>
        <v>#N/A</v>
      </c>
      <c r="BW114" t="e">
        <f t="shared" ca="1" si="153"/>
        <v>#N/A</v>
      </c>
      <c r="BX114" t="e">
        <f t="shared" ca="1" si="191"/>
        <v>#N/A</v>
      </c>
      <c r="BY114" t="e">
        <f t="shared" si="192"/>
        <v>#N/A</v>
      </c>
      <c r="BZ114" t="e">
        <f t="shared" ca="1" si="193"/>
        <v>#N/A</v>
      </c>
      <c r="CA114" t="e">
        <f t="shared" ca="1" si="194"/>
        <v>#N/A</v>
      </c>
      <c r="CB114" t="e">
        <f t="shared" ca="1" si="249"/>
        <v>#N/A</v>
      </c>
      <c r="CC114" t="e">
        <f t="shared" ca="1" si="250"/>
        <v>#N/A</v>
      </c>
      <c r="CE114" t="e">
        <f t="shared" ca="1" si="195"/>
        <v>#N/A</v>
      </c>
      <c r="CF114" t="e">
        <f t="shared" ca="1" si="196"/>
        <v>#N/A</v>
      </c>
      <c r="CG114" t="e">
        <f t="shared" ca="1" si="224"/>
        <v>#N/A</v>
      </c>
      <c r="CH114" t="e">
        <f t="shared" ca="1" si="197"/>
        <v>#N/A</v>
      </c>
      <c r="CI114" t="e">
        <f t="shared" ca="1" si="198"/>
        <v>#N/A</v>
      </c>
      <c r="CJ114" t="e">
        <f t="shared" ca="1" si="199"/>
        <v>#N/A</v>
      </c>
      <c r="CK114" t="e">
        <f t="shared" ca="1" si="156"/>
        <v>#N/A</v>
      </c>
      <c r="CL114" t="e">
        <f t="shared" ca="1" si="157"/>
        <v>#N/A</v>
      </c>
      <c r="CM114" t="e">
        <f t="shared" ca="1" si="200"/>
        <v>#N/A</v>
      </c>
      <c r="CN114" t="e">
        <f t="shared" si="201"/>
        <v>#N/A</v>
      </c>
      <c r="CO114" t="e">
        <f t="shared" ca="1" si="202"/>
        <v>#N/A</v>
      </c>
      <c r="CP114" t="e">
        <f t="shared" ca="1" si="203"/>
        <v>#N/A</v>
      </c>
      <c r="CQ114" t="e">
        <f t="shared" ca="1" si="251"/>
        <v>#N/A</v>
      </c>
      <c r="CR114" t="e">
        <f t="shared" ca="1" si="252"/>
        <v>#N/A</v>
      </c>
      <c r="CT114" t="e">
        <f t="shared" ca="1" si="204"/>
        <v>#N/A</v>
      </c>
      <c r="CU114" t="e">
        <f t="shared" ca="1" si="205"/>
        <v>#N/A</v>
      </c>
      <c r="CV114" t="e">
        <f t="shared" ca="1" si="225"/>
        <v>#N/A</v>
      </c>
      <c r="CW114" t="e">
        <f t="shared" ca="1" si="206"/>
        <v>#N/A</v>
      </c>
      <c r="CX114" t="e">
        <f t="shared" ca="1" si="207"/>
        <v>#N/A</v>
      </c>
      <c r="CY114" t="e">
        <f t="shared" ca="1" si="208"/>
        <v>#N/A</v>
      </c>
      <c r="CZ114" t="e">
        <f t="shared" ca="1" si="160"/>
        <v>#N/A</v>
      </c>
      <c r="DA114" t="e">
        <f t="shared" ca="1" si="161"/>
        <v>#N/A</v>
      </c>
      <c r="DB114" t="e">
        <f t="shared" ca="1" si="209"/>
        <v>#N/A</v>
      </c>
      <c r="DC114" t="e">
        <f t="shared" si="210"/>
        <v>#N/A</v>
      </c>
      <c r="DD114" t="e">
        <f t="shared" ca="1" si="211"/>
        <v>#N/A</v>
      </c>
      <c r="DE114" t="e">
        <f t="shared" ca="1" si="212"/>
        <v>#N/A</v>
      </c>
      <c r="DF114" t="e">
        <f t="shared" ca="1" si="253"/>
        <v>#N/A</v>
      </c>
      <c r="DG114" t="e">
        <f t="shared" ca="1" si="254"/>
        <v>#N/A</v>
      </c>
      <c r="DI114" t="e">
        <f t="shared" ca="1" si="213"/>
        <v>#N/A</v>
      </c>
      <c r="DJ114" t="e">
        <f t="shared" ca="1" si="214"/>
        <v>#N/A</v>
      </c>
      <c r="DK114" t="e">
        <f t="shared" ca="1" si="226"/>
        <v>#N/A</v>
      </c>
      <c r="DL114" t="e">
        <f t="shared" ca="1" si="215"/>
        <v>#N/A</v>
      </c>
      <c r="DM114" t="e">
        <f t="shared" ca="1" si="216"/>
        <v>#N/A</v>
      </c>
      <c r="DN114" t="e">
        <f t="shared" ca="1" si="217"/>
        <v>#N/A</v>
      </c>
      <c r="DO114" t="e">
        <f t="shared" ca="1" si="164"/>
        <v>#N/A</v>
      </c>
      <c r="DP114" t="e">
        <f t="shared" ca="1" si="165"/>
        <v>#N/A</v>
      </c>
      <c r="DQ114" t="e">
        <f t="shared" ca="1" si="218"/>
        <v>#N/A</v>
      </c>
      <c r="DR114" t="e">
        <f t="shared" si="219"/>
        <v>#N/A</v>
      </c>
      <c r="DS114" t="e">
        <f t="shared" ca="1" si="220"/>
        <v>#N/A</v>
      </c>
      <c r="DT114" t="e">
        <f t="shared" ca="1" si="221"/>
        <v>#N/A</v>
      </c>
      <c r="DU114" t="e">
        <f t="shared" ca="1" si="255"/>
        <v>#N/A</v>
      </c>
      <c r="DV114" t="e">
        <f t="shared" ca="1" si="256"/>
        <v>#N/A</v>
      </c>
    </row>
    <row r="115" spans="17:126" x14ac:dyDescent="0.2">
      <c r="Q115" t="e">
        <f t="shared" ca="1" si="140"/>
        <v>#N/A</v>
      </c>
      <c r="R115">
        <v>0</v>
      </c>
      <c r="S115">
        <f t="shared" si="141"/>
        <v>0</v>
      </c>
      <c r="T115" t="e">
        <f t="shared" ca="1" si="241"/>
        <v>#N/A</v>
      </c>
      <c r="U115" t="e">
        <f t="shared" ca="1" si="242"/>
        <v>#N/A</v>
      </c>
    </row>
    <row r="116" spans="17:126" x14ac:dyDescent="0.2">
      <c r="Q116" t="e">
        <f t="shared" ca="1" si="140"/>
        <v>#N/A</v>
      </c>
      <c r="R116">
        <v>0</v>
      </c>
      <c r="S116">
        <f t="shared" si="141"/>
        <v>-0.3</v>
      </c>
      <c r="T116" t="e">
        <f t="shared" ca="1" si="241"/>
        <v>#N/A</v>
      </c>
      <c r="U116" t="e">
        <f t="shared" ca="1" si="242"/>
        <v>#N/A</v>
      </c>
    </row>
    <row r="117" spans="17:126" x14ac:dyDescent="0.2">
      <c r="Q117" t="e">
        <f t="shared" ca="1" si="140"/>
        <v>#N/A</v>
      </c>
      <c r="R117">
        <v>0</v>
      </c>
      <c r="S117">
        <f t="shared" si="141"/>
        <v>-0.3</v>
      </c>
      <c r="T117" t="e">
        <f t="shared" ca="1" si="241"/>
        <v>#N/A</v>
      </c>
      <c r="U117" t="e">
        <f t="shared" ca="1" si="242"/>
        <v>#N/A</v>
      </c>
    </row>
    <row r="118" spans="17:126" x14ac:dyDescent="0.2">
      <c r="Q118" t="e">
        <f t="shared" ca="1" si="140"/>
        <v>#N/A</v>
      </c>
      <c r="R118">
        <v>0</v>
      </c>
      <c r="S118">
        <f t="shared" si="141"/>
        <v>0</v>
      </c>
      <c r="T118" t="e">
        <f t="shared" ca="1" si="241"/>
        <v>#N/A</v>
      </c>
      <c r="U118" t="e">
        <f t="shared" ca="1" si="242"/>
        <v>#N/A</v>
      </c>
    </row>
    <row r="119" spans="17:126" x14ac:dyDescent="0.2">
      <c r="Q119" t="e">
        <f t="shared" ca="1" si="140"/>
        <v>#N/A</v>
      </c>
      <c r="R119">
        <v>0</v>
      </c>
      <c r="S119">
        <f t="shared" si="141"/>
        <v>0</v>
      </c>
      <c r="T119" t="e">
        <f t="shared" ca="1" si="241"/>
        <v>#N/A</v>
      </c>
      <c r="U119" t="e">
        <f t="shared" ca="1" si="242"/>
        <v>#N/A</v>
      </c>
    </row>
    <row r="120" spans="17:126" x14ac:dyDescent="0.2">
      <c r="Q120" t="e">
        <f t="shared" ca="1" si="140"/>
        <v>#N/A</v>
      </c>
      <c r="R120">
        <v>0</v>
      </c>
      <c r="S120">
        <f t="shared" si="141"/>
        <v>-0.3</v>
      </c>
      <c r="T120" t="e">
        <f t="shared" ca="1" si="241"/>
        <v>#N/A</v>
      </c>
      <c r="U120" t="e">
        <f t="shared" ca="1" si="242"/>
        <v>#N/A</v>
      </c>
    </row>
    <row r="121" spans="17:126" x14ac:dyDescent="0.2">
      <c r="Q121" t="e">
        <f t="shared" ca="1" si="140"/>
        <v>#N/A</v>
      </c>
      <c r="R121">
        <v>0</v>
      </c>
      <c r="S121">
        <f t="shared" si="141"/>
        <v>-0.3</v>
      </c>
      <c r="T121" t="e">
        <f t="shared" ca="1" si="241"/>
        <v>#N/A</v>
      </c>
      <c r="U121" t="e">
        <f t="shared" ca="1" si="242"/>
        <v>#N/A</v>
      </c>
    </row>
    <row r="122" spans="17:126" x14ac:dyDescent="0.2">
      <c r="Q122" t="e">
        <f t="shared" ca="1" si="140"/>
        <v>#N/A</v>
      </c>
      <c r="R122">
        <v>0</v>
      </c>
      <c r="S122">
        <f t="shared" si="141"/>
        <v>0</v>
      </c>
      <c r="T122" t="e">
        <f t="shared" ca="1" si="241"/>
        <v>#N/A</v>
      </c>
      <c r="U122" t="e">
        <f t="shared" ca="1" si="242"/>
        <v>#N/A</v>
      </c>
    </row>
    <row r="123" spans="17:126" x14ac:dyDescent="0.2">
      <c r="Q123" t="e">
        <f t="shared" ca="1" si="140"/>
        <v>#N/A</v>
      </c>
      <c r="R123">
        <v>0</v>
      </c>
      <c r="S123">
        <f t="shared" si="141"/>
        <v>0</v>
      </c>
      <c r="T123" t="e">
        <f t="shared" ca="1" si="241"/>
        <v>#N/A</v>
      </c>
      <c r="U123" t="e">
        <f t="shared" ca="1" si="242"/>
        <v>#N/A</v>
      </c>
    </row>
    <row r="124" spans="17:126" x14ac:dyDescent="0.2">
      <c r="Q124" t="e">
        <f t="shared" ca="1" si="140"/>
        <v>#N/A</v>
      </c>
      <c r="R124">
        <v>0</v>
      </c>
      <c r="S124">
        <f t="shared" si="141"/>
        <v>-0.3</v>
      </c>
      <c r="T124" t="e">
        <f t="shared" ca="1" si="241"/>
        <v>#N/A</v>
      </c>
      <c r="U124" t="e">
        <f t="shared" ca="1" si="242"/>
        <v>#N/A</v>
      </c>
    </row>
    <row r="125" spans="17:126" x14ac:dyDescent="0.2">
      <c r="Q125" t="e">
        <f t="shared" ca="1" si="140"/>
        <v>#N/A</v>
      </c>
      <c r="R125">
        <v>0</v>
      </c>
      <c r="S125">
        <f t="shared" si="141"/>
        <v>-0.3</v>
      </c>
      <c r="T125" t="e">
        <f t="shared" ca="1" si="241"/>
        <v>#N/A</v>
      </c>
      <c r="U125" t="e">
        <f t="shared" ca="1" si="242"/>
        <v>#N/A</v>
      </c>
    </row>
    <row r="126" spans="17:126" x14ac:dyDescent="0.2">
      <c r="Q126" t="e">
        <f t="shared" ca="1" si="140"/>
        <v>#N/A</v>
      </c>
      <c r="R126">
        <v>0</v>
      </c>
      <c r="S126">
        <f t="shared" si="141"/>
        <v>0</v>
      </c>
      <c r="T126" t="e">
        <f t="shared" ca="1" si="241"/>
        <v>#N/A</v>
      </c>
      <c r="U126" t="e">
        <f t="shared" ca="1" si="242"/>
        <v>#N/A</v>
      </c>
    </row>
    <row r="127" spans="17:126" x14ac:dyDescent="0.2">
      <c r="Q127" t="e">
        <f t="shared" ca="1" si="140"/>
        <v>#N/A</v>
      </c>
      <c r="R127">
        <v>0</v>
      </c>
      <c r="S127">
        <f t="shared" si="141"/>
        <v>0</v>
      </c>
      <c r="T127" t="e">
        <f t="shared" ca="1" si="241"/>
        <v>#N/A</v>
      </c>
      <c r="U127" t="e">
        <f t="shared" ca="1" si="242"/>
        <v>#N/A</v>
      </c>
    </row>
    <row r="128" spans="17:126" x14ac:dyDescent="0.2">
      <c r="Q128" t="e">
        <f t="shared" ca="1" si="140"/>
        <v>#N/A</v>
      </c>
      <c r="R128">
        <v>0</v>
      </c>
      <c r="S128">
        <f t="shared" si="141"/>
        <v>-0.3</v>
      </c>
      <c r="T128" t="e">
        <f t="shared" ca="1" si="241"/>
        <v>#N/A</v>
      </c>
      <c r="U128" t="e">
        <f t="shared" ca="1" si="242"/>
        <v>#N/A</v>
      </c>
    </row>
    <row r="129" spans="17:21" x14ac:dyDescent="0.2">
      <c r="Q129" t="e">
        <f t="shared" ca="1" si="140"/>
        <v>#N/A</v>
      </c>
      <c r="R129">
        <v>0</v>
      </c>
      <c r="S129">
        <f t="shared" si="141"/>
        <v>-0.3</v>
      </c>
      <c r="T129" t="e">
        <f t="shared" ca="1" si="241"/>
        <v>#N/A</v>
      </c>
      <c r="U129" t="e">
        <f t="shared" ca="1" si="242"/>
        <v>#N/A</v>
      </c>
    </row>
    <row r="130" spans="17:21" x14ac:dyDescent="0.2">
      <c r="Q130" t="e">
        <f t="shared" ca="1" si="140"/>
        <v>#N/A</v>
      </c>
      <c r="R130">
        <v>0</v>
      </c>
      <c r="S130">
        <f t="shared" si="141"/>
        <v>0</v>
      </c>
      <c r="T130" t="e">
        <f t="shared" ca="1" si="241"/>
        <v>#N/A</v>
      </c>
      <c r="U130" t="e">
        <f t="shared" ca="1" si="242"/>
        <v>#N/A</v>
      </c>
    </row>
    <row r="131" spans="17:21" x14ac:dyDescent="0.2">
      <c r="Q131" t="e">
        <f t="shared" ca="1" si="140"/>
        <v>#N/A</v>
      </c>
      <c r="R131">
        <v>0</v>
      </c>
      <c r="S131">
        <f t="shared" si="141"/>
        <v>0</v>
      </c>
      <c r="T131" t="e">
        <f t="shared" ca="1" si="241"/>
        <v>#N/A</v>
      </c>
      <c r="U131" t="e">
        <f t="shared" ca="1" si="242"/>
        <v>#N/A</v>
      </c>
    </row>
    <row r="132" spans="17:21" x14ac:dyDescent="0.2">
      <c r="Q132" t="e">
        <f t="shared" ca="1" si="140"/>
        <v>#N/A</v>
      </c>
      <c r="R132">
        <v>0</v>
      </c>
      <c r="S132">
        <f t="shared" si="141"/>
        <v>-0.3</v>
      </c>
      <c r="T132" t="e">
        <f t="shared" ca="1" si="241"/>
        <v>#N/A</v>
      </c>
      <c r="U132" t="e">
        <f t="shared" ca="1" si="242"/>
        <v>#N/A</v>
      </c>
    </row>
    <row r="133" spans="17:21" x14ac:dyDescent="0.2">
      <c r="Q133" t="e">
        <f t="shared" ca="1" si="140"/>
        <v>#N/A</v>
      </c>
      <c r="R133">
        <v>0</v>
      </c>
      <c r="S133">
        <f t="shared" si="141"/>
        <v>-0.3</v>
      </c>
      <c r="T133" t="e">
        <f t="shared" ca="1" si="241"/>
        <v>#N/A</v>
      </c>
      <c r="U133" t="e">
        <f t="shared" ca="1" si="242"/>
        <v>#N/A</v>
      </c>
    </row>
    <row r="134" spans="17:21" x14ac:dyDescent="0.2">
      <c r="Q134" t="e">
        <f t="shared" ca="1" si="140"/>
        <v>#N/A</v>
      </c>
      <c r="R134">
        <v>0</v>
      </c>
      <c r="S134">
        <f t="shared" si="141"/>
        <v>0</v>
      </c>
      <c r="T134" t="e">
        <f t="shared" ca="1" si="241"/>
        <v>#N/A</v>
      </c>
      <c r="U134" t="e">
        <f t="shared" ca="1" si="242"/>
        <v>#N/A</v>
      </c>
    </row>
    <row r="135" spans="17:21" x14ac:dyDescent="0.2">
      <c r="Q135" t="e">
        <f t="shared" ca="1" si="140"/>
        <v>#N/A</v>
      </c>
      <c r="R135">
        <v>0</v>
      </c>
      <c r="S135">
        <f t="shared" si="141"/>
        <v>0</v>
      </c>
      <c r="T135" t="e">
        <f t="shared" ca="1" si="241"/>
        <v>#N/A</v>
      </c>
      <c r="U135" t="e">
        <f t="shared" ca="1" si="242"/>
        <v>#N/A</v>
      </c>
    </row>
    <row r="136" spans="17:21" x14ac:dyDescent="0.2">
      <c r="Q136" t="e">
        <f t="shared" ca="1" si="140"/>
        <v>#N/A</v>
      </c>
      <c r="R136">
        <v>0</v>
      </c>
      <c r="S136">
        <f t="shared" si="141"/>
        <v>-0.3</v>
      </c>
      <c r="T136" t="e">
        <f t="shared" ca="1" si="241"/>
        <v>#N/A</v>
      </c>
      <c r="U136" t="e">
        <f t="shared" ca="1" si="242"/>
        <v>#N/A</v>
      </c>
    </row>
    <row r="137" spans="17:21" x14ac:dyDescent="0.2">
      <c r="Q137" t="e">
        <f t="shared" ca="1" si="140"/>
        <v>#N/A</v>
      </c>
      <c r="R137">
        <v>0</v>
      </c>
      <c r="S137">
        <f t="shared" si="141"/>
        <v>-0.3</v>
      </c>
      <c r="T137" t="e">
        <f t="shared" ca="1" si="241"/>
        <v>#N/A</v>
      </c>
      <c r="U137" t="e">
        <f t="shared" ca="1" si="242"/>
        <v>#N/A</v>
      </c>
    </row>
    <row r="138" spans="17:21" x14ac:dyDescent="0.2">
      <c r="Q138" t="e">
        <f t="shared" ca="1" si="140"/>
        <v>#N/A</v>
      </c>
      <c r="R138">
        <v>0</v>
      </c>
      <c r="S138">
        <f t="shared" si="141"/>
        <v>0</v>
      </c>
      <c r="T138" t="e">
        <f t="shared" ca="1" si="241"/>
        <v>#N/A</v>
      </c>
      <c r="U138" t="e">
        <f t="shared" ca="1" si="242"/>
        <v>#N/A</v>
      </c>
    </row>
    <row r="139" spans="17:21" x14ac:dyDescent="0.2">
      <c r="Q139" t="e">
        <f t="shared" ca="1" si="140"/>
        <v>#N/A</v>
      </c>
      <c r="R139">
        <v>0</v>
      </c>
      <c r="S139">
        <f t="shared" si="141"/>
        <v>0</v>
      </c>
      <c r="T139" t="e">
        <f t="shared" ca="1" si="241"/>
        <v>#N/A</v>
      </c>
      <c r="U139" t="e">
        <f t="shared" ca="1" si="242"/>
        <v>#N/A</v>
      </c>
    </row>
    <row r="140" spans="17:21" x14ac:dyDescent="0.2">
      <c r="Q140" t="e">
        <f t="shared" ca="1" si="140"/>
        <v>#N/A</v>
      </c>
      <c r="R140">
        <v>0</v>
      </c>
      <c r="S140">
        <f t="shared" si="141"/>
        <v>-0.3</v>
      </c>
      <c r="T140" t="e">
        <f t="shared" ca="1" si="241"/>
        <v>#N/A</v>
      </c>
      <c r="U140" t="e">
        <f t="shared" ca="1" si="242"/>
        <v>#N/A</v>
      </c>
    </row>
    <row r="141" spans="17:21" x14ac:dyDescent="0.2">
      <c r="Q141" t="e">
        <f t="shared" ca="1" si="140"/>
        <v>#N/A</v>
      </c>
      <c r="R141">
        <v>0</v>
      </c>
      <c r="S141">
        <f t="shared" si="141"/>
        <v>-0.3</v>
      </c>
      <c r="T141" t="e">
        <f t="shared" ca="1" si="241"/>
        <v>#N/A</v>
      </c>
      <c r="U141" t="e">
        <f t="shared" ca="1" si="242"/>
        <v>#N/A</v>
      </c>
    </row>
    <row r="142" spans="17:21" x14ac:dyDescent="0.2">
      <c r="Q142" t="e">
        <f t="shared" ca="1" si="140"/>
        <v>#N/A</v>
      </c>
      <c r="R142">
        <v>0</v>
      </c>
      <c r="S142">
        <f t="shared" si="141"/>
        <v>0</v>
      </c>
      <c r="T142" t="e">
        <f t="shared" ca="1" si="241"/>
        <v>#N/A</v>
      </c>
      <c r="U142" t="e">
        <f t="shared" ca="1" si="242"/>
        <v>#N/A</v>
      </c>
    </row>
    <row r="143" spans="17:21" x14ac:dyDescent="0.2">
      <c r="Q143" t="e">
        <f t="shared" ref="Q143:Q206" ca="1" si="257">OFFSET($AF$15,INT((ROW()-ROW($Y$15))/2),0)</f>
        <v>#N/A</v>
      </c>
      <c r="R143">
        <v>0</v>
      </c>
      <c r="S143">
        <f t="shared" ref="S143:S206" si="258">-MOD(INT((ROW()-ROW($T$14))/2),2)*d</f>
        <v>0</v>
      </c>
      <c r="T143" t="e">
        <f t="shared" ca="1" si="241"/>
        <v>#N/A</v>
      </c>
      <c r="U143" t="e">
        <f t="shared" ca="1" si="242"/>
        <v>#N/A</v>
      </c>
    </row>
    <row r="144" spans="17:21" x14ac:dyDescent="0.2">
      <c r="Q144" t="e">
        <f t="shared" ca="1" si="257"/>
        <v>#N/A</v>
      </c>
      <c r="R144">
        <v>0</v>
      </c>
      <c r="S144">
        <f t="shared" si="258"/>
        <v>-0.3</v>
      </c>
      <c r="T144" t="e">
        <f t="shared" ca="1" si="241"/>
        <v>#N/A</v>
      </c>
      <c r="U144" t="e">
        <f t="shared" ca="1" si="242"/>
        <v>#N/A</v>
      </c>
    </row>
    <row r="145" spans="17:21" x14ac:dyDescent="0.2">
      <c r="Q145" t="e">
        <f t="shared" ca="1" si="257"/>
        <v>#N/A</v>
      </c>
      <c r="R145">
        <v>0</v>
      </c>
      <c r="S145">
        <f t="shared" si="258"/>
        <v>-0.3</v>
      </c>
      <c r="T145" t="e">
        <f t="shared" ca="1" si="241"/>
        <v>#N/A</v>
      </c>
      <c r="U145" t="e">
        <f t="shared" ca="1" si="242"/>
        <v>#N/A</v>
      </c>
    </row>
    <row r="146" spans="17:21" x14ac:dyDescent="0.2">
      <c r="Q146" t="e">
        <f t="shared" ca="1" si="257"/>
        <v>#N/A</v>
      </c>
      <c r="R146">
        <v>0</v>
      </c>
      <c r="S146">
        <f t="shared" si="258"/>
        <v>0</v>
      </c>
      <c r="T146" t="e">
        <f t="shared" ca="1" si="241"/>
        <v>#N/A</v>
      </c>
      <c r="U146" t="e">
        <f t="shared" ca="1" si="242"/>
        <v>#N/A</v>
      </c>
    </row>
    <row r="147" spans="17:21" x14ac:dyDescent="0.2">
      <c r="Q147" t="e">
        <f t="shared" ca="1" si="257"/>
        <v>#N/A</v>
      </c>
      <c r="R147">
        <v>0</v>
      </c>
      <c r="S147">
        <f t="shared" si="258"/>
        <v>0</v>
      </c>
      <c r="T147" t="e">
        <f t="shared" ca="1" si="241"/>
        <v>#N/A</v>
      </c>
      <c r="U147" t="e">
        <f t="shared" ca="1" si="242"/>
        <v>#N/A</v>
      </c>
    </row>
    <row r="148" spans="17:21" x14ac:dyDescent="0.2">
      <c r="Q148" t="e">
        <f t="shared" ca="1" si="257"/>
        <v>#N/A</v>
      </c>
      <c r="R148">
        <v>0</v>
      </c>
      <c r="S148">
        <f t="shared" si="258"/>
        <v>-0.3</v>
      </c>
      <c r="T148" t="e">
        <f t="shared" ca="1" si="241"/>
        <v>#N/A</v>
      </c>
      <c r="U148" t="e">
        <f t="shared" ca="1" si="242"/>
        <v>#N/A</v>
      </c>
    </row>
    <row r="149" spans="17:21" x14ac:dyDescent="0.2">
      <c r="Q149" t="e">
        <f t="shared" ca="1" si="257"/>
        <v>#N/A</v>
      </c>
      <c r="R149">
        <v>0</v>
      </c>
      <c r="S149">
        <f t="shared" si="258"/>
        <v>-0.3</v>
      </c>
      <c r="T149" t="e">
        <f t="shared" ca="1" si="241"/>
        <v>#N/A</v>
      </c>
      <c r="U149" t="e">
        <f t="shared" ca="1" si="242"/>
        <v>#N/A</v>
      </c>
    </row>
    <row r="150" spans="17:21" x14ac:dyDescent="0.2">
      <c r="Q150" t="e">
        <f t="shared" ca="1" si="257"/>
        <v>#N/A</v>
      </c>
      <c r="R150">
        <v>0</v>
      </c>
      <c r="S150">
        <f t="shared" si="258"/>
        <v>0</v>
      </c>
      <c r="T150" t="e">
        <f t="shared" ca="1" si="241"/>
        <v>#N/A</v>
      </c>
      <c r="U150" t="e">
        <f t="shared" ca="1" si="242"/>
        <v>#N/A</v>
      </c>
    </row>
    <row r="151" spans="17:21" x14ac:dyDescent="0.2">
      <c r="Q151" t="e">
        <f t="shared" ca="1" si="257"/>
        <v>#N/A</v>
      </c>
      <c r="R151">
        <v>0</v>
      </c>
      <c r="S151">
        <f t="shared" si="258"/>
        <v>0</v>
      </c>
      <c r="T151" t="e">
        <f t="shared" ca="1" si="241"/>
        <v>#N/A</v>
      </c>
      <c r="U151" t="e">
        <f t="shared" ca="1" si="242"/>
        <v>#N/A</v>
      </c>
    </row>
    <row r="152" spans="17:21" x14ac:dyDescent="0.2">
      <c r="Q152" t="e">
        <f t="shared" ca="1" si="257"/>
        <v>#N/A</v>
      </c>
      <c r="R152">
        <v>0</v>
      </c>
      <c r="S152">
        <f t="shared" si="258"/>
        <v>-0.3</v>
      </c>
      <c r="T152" t="e">
        <f t="shared" ca="1" si="241"/>
        <v>#N/A</v>
      </c>
      <c r="U152" t="e">
        <f t="shared" ca="1" si="242"/>
        <v>#N/A</v>
      </c>
    </row>
    <row r="153" spans="17:21" x14ac:dyDescent="0.2">
      <c r="Q153" t="e">
        <f t="shared" ca="1" si="257"/>
        <v>#N/A</v>
      </c>
      <c r="R153">
        <v>0</v>
      </c>
      <c r="S153">
        <f t="shared" si="258"/>
        <v>-0.3</v>
      </c>
      <c r="T153" t="e">
        <f t="shared" ca="1" si="241"/>
        <v>#N/A</v>
      </c>
      <c r="U153" t="e">
        <f t="shared" ca="1" si="242"/>
        <v>#N/A</v>
      </c>
    </row>
    <row r="154" spans="17:21" x14ac:dyDescent="0.2">
      <c r="Q154" t="e">
        <f t="shared" ca="1" si="257"/>
        <v>#N/A</v>
      </c>
      <c r="R154">
        <v>0</v>
      </c>
      <c r="S154">
        <f t="shared" si="258"/>
        <v>0</v>
      </c>
      <c r="T154" t="e">
        <f t="shared" ca="1" si="241"/>
        <v>#N/A</v>
      </c>
      <c r="U154" t="e">
        <f t="shared" ca="1" si="242"/>
        <v>#N/A</v>
      </c>
    </row>
    <row r="155" spans="17:21" x14ac:dyDescent="0.2">
      <c r="Q155" t="e">
        <f t="shared" ca="1" si="257"/>
        <v>#N/A</v>
      </c>
      <c r="R155">
        <v>0</v>
      </c>
      <c r="S155">
        <f t="shared" si="258"/>
        <v>0</v>
      </c>
      <c r="T155" t="e">
        <f t="shared" ca="1" si="241"/>
        <v>#N/A</v>
      </c>
      <c r="U155" t="e">
        <f t="shared" ca="1" si="242"/>
        <v>#N/A</v>
      </c>
    </row>
    <row r="156" spans="17:21" x14ac:dyDescent="0.2">
      <c r="Q156" t="e">
        <f t="shared" ca="1" si="257"/>
        <v>#N/A</v>
      </c>
      <c r="R156">
        <v>0</v>
      </c>
      <c r="S156">
        <f t="shared" si="258"/>
        <v>-0.3</v>
      </c>
      <c r="T156" t="e">
        <f t="shared" ca="1" si="241"/>
        <v>#N/A</v>
      </c>
      <c r="U156" t="e">
        <f t="shared" ca="1" si="242"/>
        <v>#N/A</v>
      </c>
    </row>
    <row r="157" spans="17:21" x14ac:dyDescent="0.2">
      <c r="Q157" t="e">
        <f t="shared" ca="1" si="257"/>
        <v>#N/A</v>
      </c>
      <c r="R157">
        <v>0</v>
      </c>
      <c r="S157">
        <f t="shared" si="258"/>
        <v>-0.3</v>
      </c>
      <c r="T157" t="e">
        <f t="shared" ca="1" si="241"/>
        <v>#N/A</v>
      </c>
      <c r="U157" t="e">
        <f t="shared" ca="1" si="242"/>
        <v>#N/A</v>
      </c>
    </row>
    <row r="158" spans="17:21" x14ac:dyDescent="0.2">
      <c r="Q158" t="e">
        <f t="shared" ca="1" si="257"/>
        <v>#N/A</v>
      </c>
      <c r="R158">
        <v>0</v>
      </c>
      <c r="S158">
        <f t="shared" si="258"/>
        <v>0</v>
      </c>
      <c r="T158" t="e">
        <f t="shared" ca="1" si="241"/>
        <v>#N/A</v>
      </c>
      <c r="U158" t="e">
        <f t="shared" ca="1" si="242"/>
        <v>#N/A</v>
      </c>
    </row>
    <row r="159" spans="17:21" x14ac:dyDescent="0.2">
      <c r="Q159" t="e">
        <f t="shared" ca="1" si="257"/>
        <v>#N/A</v>
      </c>
      <c r="R159">
        <v>0</v>
      </c>
      <c r="S159">
        <f t="shared" si="258"/>
        <v>0</v>
      </c>
      <c r="T159" t="e">
        <f t="shared" ca="1" si="241"/>
        <v>#N/A</v>
      </c>
      <c r="U159" t="e">
        <f t="shared" ca="1" si="242"/>
        <v>#N/A</v>
      </c>
    </row>
    <row r="160" spans="17:21" x14ac:dyDescent="0.2">
      <c r="Q160" t="e">
        <f t="shared" ca="1" si="257"/>
        <v>#N/A</v>
      </c>
      <c r="R160">
        <v>0</v>
      </c>
      <c r="S160">
        <f t="shared" si="258"/>
        <v>-0.3</v>
      </c>
      <c r="T160" t="e">
        <f t="shared" ca="1" si="241"/>
        <v>#N/A</v>
      </c>
      <c r="U160" t="e">
        <f t="shared" ca="1" si="242"/>
        <v>#N/A</v>
      </c>
    </row>
    <row r="161" spans="17:21" x14ac:dyDescent="0.2">
      <c r="Q161" t="e">
        <f t="shared" ca="1" si="257"/>
        <v>#N/A</v>
      </c>
      <c r="R161">
        <v>0</v>
      </c>
      <c r="S161">
        <f t="shared" si="258"/>
        <v>-0.3</v>
      </c>
      <c r="T161" t="e">
        <f t="shared" ca="1" si="241"/>
        <v>#N/A</v>
      </c>
      <c r="U161" t="e">
        <f t="shared" ca="1" si="242"/>
        <v>#N/A</v>
      </c>
    </row>
    <row r="162" spans="17:21" x14ac:dyDescent="0.2">
      <c r="Q162" t="e">
        <f t="shared" ca="1" si="257"/>
        <v>#N/A</v>
      </c>
      <c r="R162">
        <v>0</v>
      </c>
      <c r="S162">
        <f t="shared" si="258"/>
        <v>0</v>
      </c>
      <c r="T162" t="e">
        <f t="shared" ca="1" si="241"/>
        <v>#N/A</v>
      </c>
      <c r="U162" t="e">
        <f t="shared" ca="1" si="242"/>
        <v>#N/A</v>
      </c>
    </row>
    <row r="163" spans="17:21" x14ac:dyDescent="0.2">
      <c r="Q163" t="e">
        <f t="shared" ca="1" si="257"/>
        <v>#N/A</v>
      </c>
      <c r="R163">
        <v>0</v>
      </c>
      <c r="S163">
        <f t="shared" si="258"/>
        <v>0</v>
      </c>
      <c r="T163" t="e">
        <f t="shared" ca="1" si="241"/>
        <v>#N/A</v>
      </c>
      <c r="U163" t="e">
        <f t="shared" ca="1" si="242"/>
        <v>#N/A</v>
      </c>
    </row>
    <row r="164" spans="17:21" x14ac:dyDescent="0.2">
      <c r="Q164" t="e">
        <f t="shared" ca="1" si="257"/>
        <v>#N/A</v>
      </c>
      <c r="R164">
        <v>0</v>
      </c>
      <c r="S164">
        <f t="shared" si="258"/>
        <v>-0.3</v>
      </c>
      <c r="T164" t="e">
        <f t="shared" ca="1" si="241"/>
        <v>#N/A</v>
      </c>
      <c r="U164" t="e">
        <f t="shared" ca="1" si="242"/>
        <v>#N/A</v>
      </c>
    </row>
    <row r="165" spans="17:21" x14ac:dyDescent="0.2">
      <c r="Q165" t="e">
        <f t="shared" ca="1" si="257"/>
        <v>#N/A</v>
      </c>
      <c r="R165">
        <v>0</v>
      </c>
      <c r="S165">
        <f t="shared" si="258"/>
        <v>-0.3</v>
      </c>
      <c r="T165" t="e">
        <f t="shared" ca="1" si="241"/>
        <v>#N/A</v>
      </c>
      <c r="U165" t="e">
        <f t="shared" ca="1" si="242"/>
        <v>#N/A</v>
      </c>
    </row>
    <row r="166" spans="17:21" x14ac:dyDescent="0.2">
      <c r="Q166" t="e">
        <f t="shared" ca="1" si="257"/>
        <v>#N/A</v>
      </c>
      <c r="R166">
        <v>0</v>
      </c>
      <c r="S166">
        <f t="shared" si="258"/>
        <v>0</v>
      </c>
      <c r="T166" t="e">
        <f t="shared" ca="1" si="241"/>
        <v>#N/A</v>
      </c>
      <c r="U166" t="e">
        <f t="shared" ca="1" si="242"/>
        <v>#N/A</v>
      </c>
    </row>
    <row r="167" spans="17:21" x14ac:dyDescent="0.2">
      <c r="Q167" t="e">
        <f t="shared" ca="1" si="257"/>
        <v>#N/A</v>
      </c>
      <c r="R167">
        <v>0</v>
      </c>
      <c r="S167">
        <f t="shared" si="258"/>
        <v>0</v>
      </c>
      <c r="T167" t="e">
        <f t="shared" ca="1" si="241"/>
        <v>#N/A</v>
      </c>
      <c r="U167" t="e">
        <f t="shared" ca="1" si="242"/>
        <v>#N/A</v>
      </c>
    </row>
    <row r="168" spans="17:21" x14ac:dyDescent="0.2">
      <c r="Q168" t="e">
        <f t="shared" ca="1" si="257"/>
        <v>#N/A</v>
      </c>
      <c r="R168">
        <v>0</v>
      </c>
      <c r="S168">
        <f t="shared" si="258"/>
        <v>-0.3</v>
      </c>
      <c r="T168" t="e">
        <f t="shared" ca="1" si="241"/>
        <v>#N/A</v>
      </c>
      <c r="U168" t="e">
        <f t="shared" ca="1" si="242"/>
        <v>#N/A</v>
      </c>
    </row>
    <row r="169" spans="17:21" x14ac:dyDescent="0.2">
      <c r="Q169" t="e">
        <f t="shared" ca="1" si="257"/>
        <v>#N/A</v>
      </c>
      <c r="R169">
        <v>0</v>
      </c>
      <c r="S169">
        <f t="shared" si="258"/>
        <v>-0.3</v>
      </c>
      <c r="T169" t="e">
        <f t="shared" ca="1" si="241"/>
        <v>#N/A</v>
      </c>
      <c r="U169" t="e">
        <f t="shared" ca="1" si="242"/>
        <v>#N/A</v>
      </c>
    </row>
    <row r="170" spans="17:21" x14ac:dyDescent="0.2">
      <c r="Q170" t="e">
        <f t="shared" ca="1" si="257"/>
        <v>#N/A</v>
      </c>
      <c r="R170">
        <v>0</v>
      </c>
      <c r="S170">
        <f t="shared" si="258"/>
        <v>0</v>
      </c>
      <c r="T170" t="e">
        <f t="shared" ca="1" si="241"/>
        <v>#N/A</v>
      </c>
      <c r="U170" t="e">
        <f t="shared" ca="1" si="242"/>
        <v>#N/A</v>
      </c>
    </row>
    <row r="171" spans="17:21" x14ac:dyDescent="0.2">
      <c r="Q171" t="e">
        <f t="shared" ca="1" si="257"/>
        <v>#N/A</v>
      </c>
      <c r="R171">
        <v>0</v>
      </c>
      <c r="S171">
        <f t="shared" si="258"/>
        <v>0</v>
      </c>
      <c r="T171" t="e">
        <f t="shared" ref="T171:T214" ca="1" si="259">IF(Q171&lt;&gt;"",(Q171*_RMX1)+(R171*_RMY1)+(S171*_RMZ1),"")</f>
        <v>#N/A</v>
      </c>
      <c r="U171" t="e">
        <f t="shared" ref="U171:U214" ca="1" si="260">IF(Q171&lt;&gt;"",(Q171*_RMX2)+(R171*_RMY2)+(S171*_RMZ2),"")</f>
        <v>#N/A</v>
      </c>
    </row>
    <row r="172" spans="17:21" x14ac:dyDescent="0.2">
      <c r="Q172" t="e">
        <f t="shared" ca="1" si="257"/>
        <v>#N/A</v>
      </c>
      <c r="R172">
        <v>0</v>
      </c>
      <c r="S172">
        <f t="shared" si="258"/>
        <v>-0.3</v>
      </c>
      <c r="T172" t="e">
        <f t="shared" ca="1" si="259"/>
        <v>#N/A</v>
      </c>
      <c r="U172" t="e">
        <f t="shared" ca="1" si="260"/>
        <v>#N/A</v>
      </c>
    </row>
    <row r="173" spans="17:21" x14ac:dyDescent="0.2">
      <c r="Q173" t="e">
        <f t="shared" ca="1" si="257"/>
        <v>#N/A</v>
      </c>
      <c r="R173">
        <v>0</v>
      </c>
      <c r="S173">
        <f t="shared" si="258"/>
        <v>-0.3</v>
      </c>
      <c r="T173" t="e">
        <f t="shared" ca="1" si="259"/>
        <v>#N/A</v>
      </c>
      <c r="U173" t="e">
        <f t="shared" ca="1" si="260"/>
        <v>#N/A</v>
      </c>
    </row>
    <row r="174" spans="17:21" x14ac:dyDescent="0.2">
      <c r="Q174" t="e">
        <f t="shared" ca="1" si="257"/>
        <v>#N/A</v>
      </c>
      <c r="R174">
        <v>0</v>
      </c>
      <c r="S174">
        <f t="shared" si="258"/>
        <v>0</v>
      </c>
      <c r="T174" t="e">
        <f t="shared" ca="1" si="259"/>
        <v>#N/A</v>
      </c>
      <c r="U174" t="e">
        <f t="shared" ca="1" si="260"/>
        <v>#N/A</v>
      </c>
    </row>
    <row r="175" spans="17:21" x14ac:dyDescent="0.2">
      <c r="Q175" t="e">
        <f t="shared" ca="1" si="257"/>
        <v>#N/A</v>
      </c>
      <c r="R175">
        <v>0</v>
      </c>
      <c r="S175">
        <f t="shared" si="258"/>
        <v>0</v>
      </c>
      <c r="T175" t="e">
        <f t="shared" ca="1" si="259"/>
        <v>#N/A</v>
      </c>
      <c r="U175" t="e">
        <f t="shared" ca="1" si="260"/>
        <v>#N/A</v>
      </c>
    </row>
    <row r="176" spans="17:21" x14ac:dyDescent="0.2">
      <c r="Q176" t="e">
        <f t="shared" ca="1" si="257"/>
        <v>#N/A</v>
      </c>
      <c r="R176">
        <v>0</v>
      </c>
      <c r="S176">
        <f t="shared" si="258"/>
        <v>-0.3</v>
      </c>
      <c r="T176" t="e">
        <f t="shared" ca="1" si="259"/>
        <v>#N/A</v>
      </c>
      <c r="U176" t="e">
        <f t="shared" ca="1" si="260"/>
        <v>#N/A</v>
      </c>
    </row>
    <row r="177" spans="17:21" x14ac:dyDescent="0.2">
      <c r="Q177" t="e">
        <f t="shared" ca="1" si="257"/>
        <v>#N/A</v>
      </c>
      <c r="R177">
        <v>0</v>
      </c>
      <c r="S177">
        <f t="shared" si="258"/>
        <v>-0.3</v>
      </c>
      <c r="T177" t="e">
        <f t="shared" ca="1" si="259"/>
        <v>#N/A</v>
      </c>
      <c r="U177" t="e">
        <f t="shared" ca="1" si="260"/>
        <v>#N/A</v>
      </c>
    </row>
    <row r="178" spans="17:21" x14ac:dyDescent="0.2">
      <c r="Q178" t="e">
        <f t="shared" ca="1" si="257"/>
        <v>#N/A</v>
      </c>
      <c r="R178">
        <v>0</v>
      </c>
      <c r="S178">
        <f t="shared" si="258"/>
        <v>0</v>
      </c>
      <c r="T178" t="e">
        <f t="shared" ca="1" si="259"/>
        <v>#N/A</v>
      </c>
      <c r="U178" t="e">
        <f t="shared" ca="1" si="260"/>
        <v>#N/A</v>
      </c>
    </row>
    <row r="179" spans="17:21" x14ac:dyDescent="0.2">
      <c r="Q179" t="e">
        <f t="shared" ca="1" si="257"/>
        <v>#N/A</v>
      </c>
      <c r="R179">
        <v>0</v>
      </c>
      <c r="S179">
        <f t="shared" si="258"/>
        <v>0</v>
      </c>
      <c r="T179" t="e">
        <f t="shared" ca="1" si="259"/>
        <v>#N/A</v>
      </c>
      <c r="U179" t="e">
        <f t="shared" ca="1" si="260"/>
        <v>#N/A</v>
      </c>
    </row>
    <row r="180" spans="17:21" x14ac:dyDescent="0.2">
      <c r="Q180" t="e">
        <f t="shared" ca="1" si="257"/>
        <v>#N/A</v>
      </c>
      <c r="R180">
        <v>0</v>
      </c>
      <c r="S180">
        <f t="shared" si="258"/>
        <v>-0.3</v>
      </c>
      <c r="T180" t="e">
        <f t="shared" ca="1" si="259"/>
        <v>#N/A</v>
      </c>
      <c r="U180" t="e">
        <f t="shared" ca="1" si="260"/>
        <v>#N/A</v>
      </c>
    </row>
    <row r="181" spans="17:21" x14ac:dyDescent="0.2">
      <c r="Q181" t="e">
        <f t="shared" ca="1" si="257"/>
        <v>#N/A</v>
      </c>
      <c r="R181">
        <v>0</v>
      </c>
      <c r="S181">
        <f t="shared" si="258"/>
        <v>-0.3</v>
      </c>
      <c r="T181" t="e">
        <f t="shared" ca="1" si="259"/>
        <v>#N/A</v>
      </c>
      <c r="U181" t="e">
        <f t="shared" ca="1" si="260"/>
        <v>#N/A</v>
      </c>
    </row>
    <row r="182" spans="17:21" x14ac:dyDescent="0.2">
      <c r="Q182" t="e">
        <f t="shared" ca="1" si="257"/>
        <v>#N/A</v>
      </c>
      <c r="R182">
        <v>0</v>
      </c>
      <c r="S182">
        <f t="shared" si="258"/>
        <v>0</v>
      </c>
      <c r="T182" t="e">
        <f t="shared" ca="1" si="259"/>
        <v>#N/A</v>
      </c>
      <c r="U182" t="e">
        <f t="shared" ca="1" si="260"/>
        <v>#N/A</v>
      </c>
    </row>
    <row r="183" spans="17:21" x14ac:dyDescent="0.2">
      <c r="Q183" t="e">
        <f t="shared" ca="1" si="257"/>
        <v>#N/A</v>
      </c>
      <c r="R183">
        <v>0</v>
      </c>
      <c r="S183">
        <f t="shared" si="258"/>
        <v>0</v>
      </c>
      <c r="T183" t="e">
        <f t="shared" ca="1" si="259"/>
        <v>#N/A</v>
      </c>
      <c r="U183" t="e">
        <f t="shared" ca="1" si="260"/>
        <v>#N/A</v>
      </c>
    </row>
    <row r="184" spans="17:21" x14ac:dyDescent="0.2">
      <c r="Q184" t="e">
        <f t="shared" ca="1" si="257"/>
        <v>#N/A</v>
      </c>
      <c r="R184">
        <v>0</v>
      </c>
      <c r="S184">
        <f t="shared" si="258"/>
        <v>-0.3</v>
      </c>
      <c r="T184" t="e">
        <f t="shared" ca="1" si="259"/>
        <v>#N/A</v>
      </c>
      <c r="U184" t="e">
        <f t="shared" ca="1" si="260"/>
        <v>#N/A</v>
      </c>
    </row>
    <row r="185" spans="17:21" x14ac:dyDescent="0.2">
      <c r="Q185" t="e">
        <f t="shared" ca="1" si="257"/>
        <v>#N/A</v>
      </c>
      <c r="R185">
        <v>0</v>
      </c>
      <c r="S185">
        <f t="shared" si="258"/>
        <v>-0.3</v>
      </c>
      <c r="T185" t="e">
        <f t="shared" ca="1" si="259"/>
        <v>#N/A</v>
      </c>
      <c r="U185" t="e">
        <f t="shared" ca="1" si="260"/>
        <v>#N/A</v>
      </c>
    </row>
    <row r="186" spans="17:21" x14ac:dyDescent="0.2">
      <c r="Q186" t="e">
        <f t="shared" ca="1" si="257"/>
        <v>#N/A</v>
      </c>
      <c r="R186">
        <v>0</v>
      </c>
      <c r="S186">
        <f t="shared" si="258"/>
        <v>0</v>
      </c>
      <c r="T186" t="e">
        <f t="shared" ca="1" si="259"/>
        <v>#N/A</v>
      </c>
      <c r="U186" t="e">
        <f t="shared" ca="1" si="260"/>
        <v>#N/A</v>
      </c>
    </row>
    <row r="187" spans="17:21" x14ac:dyDescent="0.2">
      <c r="Q187" t="e">
        <f t="shared" ca="1" si="257"/>
        <v>#N/A</v>
      </c>
      <c r="R187">
        <v>0</v>
      </c>
      <c r="S187">
        <f t="shared" si="258"/>
        <v>0</v>
      </c>
      <c r="T187" t="e">
        <f t="shared" ca="1" si="259"/>
        <v>#N/A</v>
      </c>
      <c r="U187" t="e">
        <f t="shared" ca="1" si="260"/>
        <v>#N/A</v>
      </c>
    </row>
    <row r="188" spans="17:21" x14ac:dyDescent="0.2">
      <c r="Q188" t="e">
        <f t="shared" ca="1" si="257"/>
        <v>#N/A</v>
      </c>
      <c r="R188">
        <v>0</v>
      </c>
      <c r="S188">
        <f t="shared" si="258"/>
        <v>-0.3</v>
      </c>
      <c r="T188" t="e">
        <f t="shared" ca="1" si="259"/>
        <v>#N/A</v>
      </c>
      <c r="U188" t="e">
        <f t="shared" ca="1" si="260"/>
        <v>#N/A</v>
      </c>
    </row>
    <row r="189" spans="17:21" x14ac:dyDescent="0.2">
      <c r="Q189" t="e">
        <f t="shared" ca="1" si="257"/>
        <v>#N/A</v>
      </c>
      <c r="R189">
        <v>0</v>
      </c>
      <c r="S189">
        <f t="shared" si="258"/>
        <v>-0.3</v>
      </c>
      <c r="T189" t="e">
        <f t="shared" ca="1" si="259"/>
        <v>#N/A</v>
      </c>
      <c r="U189" t="e">
        <f t="shared" ca="1" si="260"/>
        <v>#N/A</v>
      </c>
    </row>
    <row r="190" spans="17:21" x14ac:dyDescent="0.2">
      <c r="Q190" t="e">
        <f t="shared" ca="1" si="257"/>
        <v>#N/A</v>
      </c>
      <c r="R190">
        <v>0</v>
      </c>
      <c r="S190">
        <f t="shared" si="258"/>
        <v>0</v>
      </c>
      <c r="T190" t="e">
        <f t="shared" ca="1" si="259"/>
        <v>#N/A</v>
      </c>
      <c r="U190" t="e">
        <f t="shared" ca="1" si="260"/>
        <v>#N/A</v>
      </c>
    </row>
    <row r="191" spans="17:21" x14ac:dyDescent="0.2">
      <c r="Q191" t="e">
        <f t="shared" ca="1" si="257"/>
        <v>#N/A</v>
      </c>
      <c r="R191">
        <v>0</v>
      </c>
      <c r="S191">
        <f t="shared" si="258"/>
        <v>0</v>
      </c>
      <c r="T191" t="e">
        <f t="shared" ca="1" si="259"/>
        <v>#N/A</v>
      </c>
      <c r="U191" t="e">
        <f t="shared" ca="1" si="260"/>
        <v>#N/A</v>
      </c>
    </row>
    <row r="192" spans="17:21" x14ac:dyDescent="0.2">
      <c r="Q192" t="e">
        <f t="shared" ca="1" si="257"/>
        <v>#N/A</v>
      </c>
      <c r="R192">
        <v>0</v>
      </c>
      <c r="S192">
        <f t="shared" si="258"/>
        <v>-0.3</v>
      </c>
      <c r="T192" t="e">
        <f t="shared" ca="1" si="259"/>
        <v>#N/A</v>
      </c>
      <c r="U192" t="e">
        <f t="shared" ca="1" si="260"/>
        <v>#N/A</v>
      </c>
    </row>
    <row r="193" spans="17:21" x14ac:dyDescent="0.2">
      <c r="Q193" t="e">
        <f t="shared" ca="1" si="257"/>
        <v>#N/A</v>
      </c>
      <c r="R193">
        <v>0</v>
      </c>
      <c r="S193">
        <f t="shared" si="258"/>
        <v>-0.3</v>
      </c>
      <c r="T193" t="e">
        <f t="shared" ca="1" si="259"/>
        <v>#N/A</v>
      </c>
      <c r="U193" t="e">
        <f t="shared" ca="1" si="260"/>
        <v>#N/A</v>
      </c>
    </row>
    <row r="194" spans="17:21" x14ac:dyDescent="0.2">
      <c r="Q194" t="e">
        <f t="shared" ca="1" si="257"/>
        <v>#N/A</v>
      </c>
      <c r="R194">
        <v>0</v>
      </c>
      <c r="S194">
        <f t="shared" si="258"/>
        <v>0</v>
      </c>
      <c r="T194" t="e">
        <f t="shared" ca="1" si="259"/>
        <v>#N/A</v>
      </c>
      <c r="U194" t="e">
        <f t="shared" ca="1" si="260"/>
        <v>#N/A</v>
      </c>
    </row>
    <row r="195" spans="17:21" x14ac:dyDescent="0.2">
      <c r="Q195" t="e">
        <f t="shared" ca="1" si="257"/>
        <v>#N/A</v>
      </c>
      <c r="R195">
        <v>0</v>
      </c>
      <c r="S195">
        <f t="shared" si="258"/>
        <v>0</v>
      </c>
      <c r="T195" t="e">
        <f t="shared" ca="1" si="259"/>
        <v>#N/A</v>
      </c>
      <c r="U195" t="e">
        <f t="shared" ca="1" si="260"/>
        <v>#N/A</v>
      </c>
    </row>
    <row r="196" spans="17:21" x14ac:dyDescent="0.2">
      <c r="Q196" t="e">
        <f t="shared" ca="1" si="257"/>
        <v>#N/A</v>
      </c>
      <c r="R196">
        <v>0</v>
      </c>
      <c r="S196">
        <f t="shared" si="258"/>
        <v>-0.3</v>
      </c>
      <c r="T196" t="e">
        <f t="shared" ca="1" si="259"/>
        <v>#N/A</v>
      </c>
      <c r="U196" t="e">
        <f t="shared" ca="1" si="260"/>
        <v>#N/A</v>
      </c>
    </row>
    <row r="197" spans="17:21" x14ac:dyDescent="0.2">
      <c r="Q197" t="e">
        <f t="shared" ca="1" si="257"/>
        <v>#N/A</v>
      </c>
      <c r="R197">
        <v>0</v>
      </c>
      <c r="S197">
        <f t="shared" si="258"/>
        <v>-0.3</v>
      </c>
      <c r="T197" t="e">
        <f t="shared" ca="1" si="259"/>
        <v>#N/A</v>
      </c>
      <c r="U197" t="e">
        <f t="shared" ca="1" si="260"/>
        <v>#N/A</v>
      </c>
    </row>
    <row r="198" spans="17:21" x14ac:dyDescent="0.2">
      <c r="Q198" t="e">
        <f t="shared" ca="1" si="257"/>
        <v>#N/A</v>
      </c>
      <c r="R198">
        <v>0</v>
      </c>
      <c r="S198">
        <f t="shared" si="258"/>
        <v>0</v>
      </c>
      <c r="T198" t="e">
        <f t="shared" ca="1" si="259"/>
        <v>#N/A</v>
      </c>
      <c r="U198" t="e">
        <f t="shared" ca="1" si="260"/>
        <v>#N/A</v>
      </c>
    </row>
    <row r="199" spans="17:21" x14ac:dyDescent="0.2">
      <c r="Q199" t="e">
        <f t="shared" ca="1" si="257"/>
        <v>#N/A</v>
      </c>
      <c r="R199">
        <v>0</v>
      </c>
      <c r="S199">
        <f t="shared" si="258"/>
        <v>0</v>
      </c>
      <c r="T199" t="e">
        <f t="shared" ca="1" si="259"/>
        <v>#N/A</v>
      </c>
      <c r="U199" t="e">
        <f t="shared" ca="1" si="260"/>
        <v>#N/A</v>
      </c>
    </row>
    <row r="200" spans="17:21" x14ac:dyDescent="0.2">
      <c r="Q200" t="e">
        <f t="shared" ca="1" si="257"/>
        <v>#N/A</v>
      </c>
      <c r="R200">
        <v>0</v>
      </c>
      <c r="S200">
        <f t="shared" si="258"/>
        <v>-0.3</v>
      </c>
      <c r="T200" t="e">
        <f t="shared" ca="1" si="259"/>
        <v>#N/A</v>
      </c>
      <c r="U200" t="e">
        <f t="shared" ca="1" si="260"/>
        <v>#N/A</v>
      </c>
    </row>
    <row r="201" spans="17:21" x14ac:dyDescent="0.2">
      <c r="Q201" t="e">
        <f t="shared" ca="1" si="257"/>
        <v>#N/A</v>
      </c>
      <c r="R201">
        <v>0</v>
      </c>
      <c r="S201">
        <f t="shared" si="258"/>
        <v>-0.3</v>
      </c>
      <c r="T201" t="e">
        <f t="shared" ca="1" si="259"/>
        <v>#N/A</v>
      </c>
      <c r="U201" t="e">
        <f t="shared" ca="1" si="260"/>
        <v>#N/A</v>
      </c>
    </row>
    <row r="202" spans="17:21" x14ac:dyDescent="0.2">
      <c r="Q202" t="e">
        <f t="shared" ca="1" si="257"/>
        <v>#N/A</v>
      </c>
      <c r="R202">
        <v>0</v>
      </c>
      <c r="S202">
        <f t="shared" si="258"/>
        <v>0</v>
      </c>
      <c r="T202" t="e">
        <f t="shared" ca="1" si="259"/>
        <v>#N/A</v>
      </c>
      <c r="U202" t="e">
        <f t="shared" ca="1" si="260"/>
        <v>#N/A</v>
      </c>
    </row>
    <row r="203" spans="17:21" x14ac:dyDescent="0.2">
      <c r="Q203" t="e">
        <f t="shared" ca="1" si="257"/>
        <v>#N/A</v>
      </c>
      <c r="R203">
        <v>0</v>
      </c>
      <c r="S203">
        <f t="shared" si="258"/>
        <v>0</v>
      </c>
      <c r="T203" t="e">
        <f t="shared" ca="1" si="259"/>
        <v>#N/A</v>
      </c>
      <c r="U203" t="e">
        <f t="shared" ca="1" si="260"/>
        <v>#N/A</v>
      </c>
    </row>
    <row r="204" spans="17:21" x14ac:dyDescent="0.2">
      <c r="Q204" t="e">
        <f t="shared" ca="1" si="257"/>
        <v>#N/A</v>
      </c>
      <c r="R204">
        <v>0</v>
      </c>
      <c r="S204">
        <f t="shared" si="258"/>
        <v>-0.3</v>
      </c>
      <c r="T204" t="e">
        <f t="shared" ca="1" si="259"/>
        <v>#N/A</v>
      </c>
      <c r="U204" t="e">
        <f t="shared" ca="1" si="260"/>
        <v>#N/A</v>
      </c>
    </row>
    <row r="205" spans="17:21" x14ac:dyDescent="0.2">
      <c r="Q205" t="e">
        <f t="shared" ca="1" si="257"/>
        <v>#N/A</v>
      </c>
      <c r="R205">
        <v>0</v>
      </c>
      <c r="S205">
        <f t="shared" si="258"/>
        <v>-0.3</v>
      </c>
      <c r="T205" t="e">
        <f t="shared" ca="1" si="259"/>
        <v>#N/A</v>
      </c>
      <c r="U205" t="e">
        <f t="shared" ca="1" si="260"/>
        <v>#N/A</v>
      </c>
    </row>
    <row r="206" spans="17:21" x14ac:dyDescent="0.2">
      <c r="Q206" t="e">
        <f t="shared" ca="1" si="257"/>
        <v>#N/A</v>
      </c>
      <c r="R206">
        <v>0</v>
      </c>
      <c r="S206">
        <f t="shared" si="258"/>
        <v>0</v>
      </c>
      <c r="T206" t="e">
        <f t="shared" ca="1" si="259"/>
        <v>#N/A</v>
      </c>
      <c r="U206" t="e">
        <f t="shared" ca="1" si="260"/>
        <v>#N/A</v>
      </c>
    </row>
    <row r="207" spans="17:21" x14ac:dyDescent="0.2">
      <c r="Q207" t="e">
        <f t="shared" ref="Q207:Q214" ca="1" si="261">OFFSET($AF$15,INT((ROW()-ROW($Y$15))/2),0)</f>
        <v>#N/A</v>
      </c>
      <c r="R207">
        <v>0</v>
      </c>
      <c r="S207">
        <f t="shared" ref="S207:S214" si="262">-MOD(INT((ROW()-ROW($T$14))/2),2)*d</f>
        <v>0</v>
      </c>
      <c r="T207" t="e">
        <f t="shared" ca="1" si="259"/>
        <v>#N/A</v>
      </c>
      <c r="U207" t="e">
        <f t="shared" ca="1" si="260"/>
        <v>#N/A</v>
      </c>
    </row>
    <row r="208" spans="17:21" x14ac:dyDescent="0.2">
      <c r="Q208" t="e">
        <f t="shared" ca="1" si="261"/>
        <v>#N/A</v>
      </c>
      <c r="R208">
        <v>0</v>
      </c>
      <c r="S208">
        <f t="shared" si="262"/>
        <v>-0.3</v>
      </c>
      <c r="T208" t="e">
        <f t="shared" ca="1" si="259"/>
        <v>#N/A</v>
      </c>
      <c r="U208" t="e">
        <f t="shared" ca="1" si="260"/>
        <v>#N/A</v>
      </c>
    </row>
    <row r="209" spans="17:21" x14ac:dyDescent="0.2">
      <c r="Q209" t="e">
        <f t="shared" ca="1" si="261"/>
        <v>#N/A</v>
      </c>
      <c r="R209">
        <v>0</v>
      </c>
      <c r="S209">
        <f t="shared" si="262"/>
        <v>-0.3</v>
      </c>
      <c r="T209" t="e">
        <f t="shared" ca="1" si="259"/>
        <v>#N/A</v>
      </c>
      <c r="U209" t="e">
        <f t="shared" ca="1" si="260"/>
        <v>#N/A</v>
      </c>
    </row>
    <row r="210" spans="17:21" x14ac:dyDescent="0.2">
      <c r="Q210" t="e">
        <f t="shared" ca="1" si="261"/>
        <v>#N/A</v>
      </c>
      <c r="R210">
        <v>0</v>
      </c>
      <c r="S210">
        <f t="shared" si="262"/>
        <v>0</v>
      </c>
      <c r="T210" t="e">
        <f t="shared" ca="1" si="259"/>
        <v>#N/A</v>
      </c>
      <c r="U210" t="e">
        <f t="shared" ca="1" si="260"/>
        <v>#N/A</v>
      </c>
    </row>
    <row r="211" spans="17:21" x14ac:dyDescent="0.2">
      <c r="Q211" t="e">
        <f t="shared" ca="1" si="261"/>
        <v>#N/A</v>
      </c>
      <c r="R211">
        <v>0</v>
      </c>
      <c r="S211">
        <f t="shared" si="262"/>
        <v>0</v>
      </c>
      <c r="T211" t="e">
        <f t="shared" ca="1" si="259"/>
        <v>#N/A</v>
      </c>
      <c r="U211" t="e">
        <f t="shared" ca="1" si="260"/>
        <v>#N/A</v>
      </c>
    </row>
    <row r="212" spans="17:21" x14ac:dyDescent="0.2">
      <c r="Q212" t="e">
        <f t="shared" ca="1" si="261"/>
        <v>#N/A</v>
      </c>
      <c r="R212">
        <v>0</v>
      </c>
      <c r="S212">
        <f t="shared" si="262"/>
        <v>-0.3</v>
      </c>
      <c r="T212" t="e">
        <f t="shared" ca="1" si="259"/>
        <v>#N/A</v>
      </c>
      <c r="U212" t="e">
        <f t="shared" ca="1" si="260"/>
        <v>#N/A</v>
      </c>
    </row>
    <row r="213" spans="17:21" x14ac:dyDescent="0.2">
      <c r="Q213" t="e">
        <f t="shared" ca="1" si="261"/>
        <v>#N/A</v>
      </c>
      <c r="R213">
        <v>0</v>
      </c>
      <c r="S213">
        <f t="shared" si="262"/>
        <v>-0.3</v>
      </c>
      <c r="T213" t="e">
        <f t="shared" ca="1" si="259"/>
        <v>#N/A</v>
      </c>
      <c r="U213" t="e">
        <f t="shared" ca="1" si="260"/>
        <v>#N/A</v>
      </c>
    </row>
    <row r="214" spans="17:21" x14ac:dyDescent="0.2">
      <c r="Q214" t="e">
        <f t="shared" ca="1" si="261"/>
        <v>#N/A</v>
      </c>
      <c r="R214">
        <v>0</v>
      </c>
      <c r="S214">
        <f t="shared" si="262"/>
        <v>0</v>
      </c>
      <c r="T214" t="e">
        <f t="shared" ca="1" si="259"/>
        <v>#N/A</v>
      </c>
      <c r="U214" t="e">
        <f t="shared" ca="1" si="260"/>
        <v>#N/A</v>
      </c>
    </row>
  </sheetData>
  <sheetProtection sheet="1" objects="1" scenarios="1" selectLockedCells="1"/>
  <conditionalFormatting sqref="A1:A1048576 D7">
    <cfRule type="expression" dxfId="2" priority="3">
      <formula>INT(balls)&lt;&gt;balls</formula>
    </cfRule>
  </conditionalFormatting>
  <conditionalFormatting sqref="C2:E2">
    <cfRule type="expression" dxfId="1" priority="2">
      <formula>ISNUMBER($D$1)</formula>
    </cfRule>
  </conditionalFormatting>
  <conditionalFormatting sqref="DW3">
    <cfRule type="expression" dxfId="0" priority="1">
      <formula>ISNUMBER($D$1)</formula>
    </cfRule>
  </conditionalFormatting>
  <dataValidations count="6">
    <dataValidation type="list" showInputMessage="1" showErrorMessage="1" sqref="D8">
      <formula1>"L,R"</formula1>
    </dataValidation>
    <dataValidation type="decimal" allowBlank="1" showInputMessage="1" showErrorMessage="1" sqref="D5">
      <formula1>0</formula1>
      <formula2>1</formula2>
    </dataValidation>
    <dataValidation type="whole" allowBlank="1" showInputMessage="1" showErrorMessage="1" sqref="A1:A1048576">
      <formula1>0</formula1>
      <formula2>20</formula2>
    </dataValidation>
    <dataValidation type="whole" allowBlank="1" showInputMessage="1" showErrorMessage="1" sqref="D1">
      <formula1>1</formula1>
      <formula2>100</formula2>
    </dataValidation>
    <dataValidation type="decimal" allowBlank="1" showInputMessage="1" showErrorMessage="1" sqref="D3">
      <formula1>0</formula1>
      <formula2>2</formula2>
    </dataValidation>
    <dataValidation type="whole" allowBlank="1" showInputMessage="1" showErrorMessage="1" sqref="H3:H5">
      <formula1>0</formula1>
      <formula2>360</formula2>
    </dataValidation>
  </dataValidations>
  <pageMargins left="0.7" right="0.7" top="0.75" bottom="0.75" header="0.3" footer="0.3"/>
  <pageSetup paperSize="9" orientation="portrait" horizontalDpi="4294967293" verticalDpi="0" r:id="rId1"/>
  <drawing r:id="rId2"/>
  <legacyDrawing r:id="rId3"/>
  <controls>
    <mc:AlternateContent xmlns:mc="http://schemas.openxmlformats.org/markup-compatibility/2006">
      <mc:Choice Requires="x14">
        <control shapeId="1028" r:id="rId4" name="ScrollBar1">
          <controlPr defaultSize="0" autoLine="0" linkedCell="H3" r:id="rId5">
            <anchor moveWithCells="1">
              <from>
                <xdr:col>8</xdr:col>
                <xdr:colOff>47625</xdr:colOff>
                <xdr:row>1</xdr:row>
                <xdr:rowOff>114300</xdr:rowOff>
              </from>
              <to>
                <xdr:col>10</xdr:col>
                <xdr:colOff>247650</xdr:colOff>
                <xdr:row>2</xdr:row>
                <xdr:rowOff>133350</xdr:rowOff>
              </to>
            </anchor>
          </controlPr>
        </control>
      </mc:Choice>
      <mc:Fallback>
        <control shapeId="1028" r:id="rId4" name="ScrollBar1"/>
      </mc:Fallback>
    </mc:AlternateContent>
    <mc:AlternateContent xmlns:mc="http://schemas.openxmlformats.org/markup-compatibility/2006">
      <mc:Choice Requires="x14">
        <control shapeId="1029" r:id="rId6" name="ScrollBar2">
          <controlPr defaultSize="0" autoLine="0" linkedCell="H4" r:id="rId7">
            <anchor moveWithCells="1">
              <from>
                <xdr:col>8</xdr:col>
                <xdr:colOff>47625</xdr:colOff>
                <xdr:row>2</xdr:row>
                <xdr:rowOff>133350</xdr:rowOff>
              </from>
              <to>
                <xdr:col>10</xdr:col>
                <xdr:colOff>247650</xdr:colOff>
                <xdr:row>4</xdr:row>
                <xdr:rowOff>9525</xdr:rowOff>
              </to>
            </anchor>
          </controlPr>
        </control>
      </mc:Choice>
      <mc:Fallback>
        <control shapeId="1029" r:id="rId6" name="ScrollBar2"/>
      </mc:Fallback>
    </mc:AlternateContent>
    <mc:AlternateContent xmlns:mc="http://schemas.openxmlformats.org/markup-compatibility/2006">
      <mc:Choice Requires="x14">
        <control shapeId="1030" r:id="rId8" name="ScrollBar3">
          <controlPr defaultSize="0" autoLine="0" linkedCell="H5" r:id="rId9">
            <anchor moveWithCells="1">
              <from>
                <xdr:col>8</xdr:col>
                <xdr:colOff>47625</xdr:colOff>
                <xdr:row>4</xdr:row>
                <xdr:rowOff>9525</xdr:rowOff>
              </from>
              <to>
                <xdr:col>10</xdr:col>
                <xdr:colOff>247650</xdr:colOff>
                <xdr:row>5</xdr:row>
                <xdr:rowOff>28575</xdr:rowOff>
              </to>
            </anchor>
          </controlPr>
        </control>
      </mc:Choice>
      <mc:Fallback>
        <control shapeId="1030" r:id="rId8" name="ScrollBar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29</vt:i4>
      </vt:variant>
    </vt:vector>
  </HeadingPairs>
  <TitlesOfParts>
    <vt:vector size="30" baseType="lpstr">
      <vt:lpstr>Siteswap</vt:lpstr>
      <vt:lpstr>_RMX1</vt:lpstr>
      <vt:lpstr>_RMX2</vt:lpstr>
      <vt:lpstr>_RMX3</vt:lpstr>
      <vt:lpstr>_RMY1</vt:lpstr>
      <vt:lpstr>_RMY2</vt:lpstr>
      <vt:lpstr>_RMY3</vt:lpstr>
      <vt:lpstr>_RMZ1</vt:lpstr>
      <vt:lpstr>_RMZ2</vt:lpstr>
      <vt:lpstr>_RMZ3</vt:lpstr>
      <vt:lpstr>balls</vt:lpstr>
      <vt:lpstr>beat</vt:lpstr>
      <vt:lpstr>beats</vt:lpstr>
      <vt:lpstr>cntss</vt:lpstr>
      <vt:lpstr>d</vt:lpstr>
      <vt:lpstr>g</vt:lpstr>
      <vt:lpstr>hands</vt:lpstr>
      <vt:lpstr>maxh</vt:lpstr>
      <vt:lpstr>shand</vt:lpstr>
      <vt:lpstr>shando</vt:lpstr>
      <vt:lpstr>t</vt:lpstr>
      <vt:lpstr>Siteswap!XCOS</vt:lpstr>
      <vt:lpstr>Siteswap!XROTATE</vt:lpstr>
      <vt:lpstr>Siteswap!XSIN</vt:lpstr>
      <vt:lpstr>Siteswap!YCOS</vt:lpstr>
      <vt:lpstr>Siteswap!YROTATE</vt:lpstr>
      <vt:lpstr>Siteswap!YSIN</vt:lpstr>
      <vt:lpstr>Siteswap!ZCOS</vt:lpstr>
      <vt:lpstr>Siteswap!ZROTATE</vt:lpstr>
      <vt:lpstr>Siteswap!ZSIN</vt:lpstr>
    </vt:vector>
  </TitlesOfParts>
  <Company>GfK NOP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colin.tombeur</dc:creator>
  <cp:lastModifiedBy>Colin</cp:lastModifiedBy>
  <cp:lastPrinted>2011-11-09T16:07:37Z</cp:lastPrinted>
  <dcterms:created xsi:type="dcterms:W3CDTF">2011-11-09T15:41:11Z</dcterms:created>
  <dcterms:modified xsi:type="dcterms:W3CDTF">2012-02-07T18:01:55Z</dcterms:modified>
</cp:coreProperties>
</file>